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8480" windowHeight="9000"/>
  </bookViews>
  <sheets>
    <sheet name="初中" sheetId="1" r:id="rId1"/>
    <sheet name="小学" sheetId="2" r:id="rId2"/>
    <sheet name="高中" sheetId="3" r:id="rId3"/>
    <sheet name="Sheet2" sheetId="5" r:id="rId4"/>
    <sheet name="Sheet1" sheetId="4" r:id="rId5"/>
  </sheets>
  <definedNames>
    <definedName name="_xlnm._FilterDatabase" localSheetId="0" hidden="1">初中!$A$4:$AU$156</definedName>
    <definedName name="_xlnm._FilterDatabase" localSheetId="2" hidden="1">高中!$1:$45</definedName>
    <definedName name="_xlnm._FilterDatabase" localSheetId="1" hidden="1">小学!$AY$1:$AY$255</definedName>
  </definedNames>
  <calcPr calcId="144525"/>
</workbook>
</file>

<file path=xl/calcChain.xml><?xml version="1.0" encoding="utf-8"?>
<calcChain xmlns="http://schemas.openxmlformats.org/spreadsheetml/2006/main">
  <c r="Z207" i="2" l="1"/>
  <c r="Z210" i="2"/>
  <c r="Z213" i="2"/>
  <c r="Z216" i="2"/>
  <c r="Z219" i="2"/>
  <c r="Z222" i="2"/>
  <c r="Z225" i="2"/>
  <c r="Z228" i="2"/>
  <c r="Z204" i="2"/>
  <c r="Z201" i="2"/>
  <c r="Z198" i="2"/>
  <c r="Z192" i="2"/>
  <c r="Z189" i="2"/>
  <c r="Z186" i="2"/>
  <c r="Z183" i="2"/>
  <c r="Z180" i="2"/>
  <c r="Z177" i="2"/>
  <c r="Z171" i="2"/>
  <c r="Z174" i="2"/>
  <c r="Z168" i="2"/>
  <c r="Z165" i="2"/>
  <c r="Z162" i="2"/>
  <c r="Z159" i="2"/>
  <c r="Z156" i="2"/>
  <c r="Z153" i="2"/>
  <c r="Z147" i="2"/>
  <c r="Z150" i="2"/>
  <c r="Z144" i="2"/>
  <c r="Z141" i="2"/>
  <c r="Z138" i="2"/>
  <c r="Z135" i="2"/>
  <c r="Z132" i="2"/>
  <c r="Z129" i="2"/>
  <c r="Z126" i="2"/>
  <c r="Z123" i="2"/>
  <c r="Z120" i="2"/>
  <c r="Z117" i="2"/>
  <c r="Z114" i="2"/>
  <c r="Z111" i="2"/>
  <c r="Z108" i="2"/>
  <c r="Z105" i="2"/>
  <c r="Z102" i="2"/>
  <c r="Z99" i="2"/>
  <c r="Z96" i="2"/>
  <c r="Z93" i="2"/>
  <c r="Z90" i="2"/>
  <c r="Z87" i="2"/>
  <c r="Z84" i="2"/>
  <c r="Z81" i="2"/>
  <c r="Z78" i="2"/>
  <c r="Z75" i="2"/>
  <c r="Z72" i="2"/>
  <c r="Z69" i="2"/>
  <c r="Z66" i="2"/>
  <c r="Z63" i="2"/>
  <c r="Z60" i="2"/>
  <c r="Z57" i="2"/>
  <c r="Z54" i="2"/>
  <c r="Z51" i="2"/>
  <c r="Z48" i="2"/>
  <c r="Z45" i="2"/>
  <c r="Z42" i="2"/>
  <c r="Z39" i="2"/>
  <c r="Z36" i="2"/>
  <c r="Z33" i="2"/>
  <c r="Z30" i="2"/>
  <c r="Z27" i="2"/>
  <c r="Z24" i="2"/>
  <c r="Z21" i="2"/>
  <c r="Z18" i="2"/>
  <c r="Z15" i="2"/>
  <c r="Z12" i="2"/>
  <c r="Z282" i="2"/>
  <c r="Z279" i="2"/>
  <c r="Z276" i="2"/>
  <c r="Z273" i="2"/>
  <c r="Z270" i="2"/>
  <c r="Z267" i="2"/>
  <c r="Z264" i="2"/>
  <c r="Z261" i="2"/>
  <c r="Z258" i="2"/>
  <c r="Z255" i="2"/>
  <c r="Z252" i="2"/>
  <c r="Z249" i="2"/>
  <c r="Z246" i="2"/>
  <c r="Z243" i="2"/>
  <c r="Z240" i="2"/>
  <c r="Z237" i="2"/>
  <c r="Z234" i="2"/>
  <c r="Z231" i="2"/>
  <c r="E270" i="2"/>
  <c r="E273" i="2"/>
  <c r="E276" i="2"/>
  <c r="E279" i="2"/>
  <c r="E282" i="2"/>
  <c r="E267" i="2"/>
  <c r="E264" i="2"/>
  <c r="E261" i="2"/>
  <c r="E258" i="2"/>
  <c r="E255" i="2"/>
  <c r="E252" i="2"/>
  <c r="E249" i="2"/>
  <c r="E246" i="2"/>
  <c r="E243" i="2"/>
  <c r="E240" i="2"/>
  <c r="E237" i="2"/>
  <c r="E234" i="2"/>
  <c r="E231" i="2"/>
  <c r="E228" i="2"/>
  <c r="E225" i="2"/>
  <c r="E222" i="2"/>
  <c r="E219" i="2"/>
  <c r="E216" i="2"/>
  <c r="E213" i="2"/>
  <c r="E210" i="2"/>
  <c r="E207" i="2"/>
  <c r="E204" i="2"/>
  <c r="E201" i="2"/>
  <c r="E198" i="2"/>
  <c r="E195" i="2"/>
  <c r="E192" i="2"/>
  <c r="E189" i="2"/>
  <c r="E186" i="2"/>
  <c r="E183" i="2"/>
  <c r="E180" i="2"/>
  <c r="E177" i="2"/>
  <c r="E174" i="2"/>
  <c r="E171" i="2"/>
  <c r="E168" i="2"/>
  <c r="E165" i="2"/>
  <c r="E162" i="2"/>
  <c r="E159" i="2"/>
  <c r="E156" i="2"/>
  <c r="E153" i="2"/>
  <c r="E150" i="2"/>
  <c r="E147" i="2"/>
  <c r="E144" i="2"/>
  <c r="E141" i="2"/>
  <c r="E138" i="2"/>
  <c r="E135" i="2"/>
  <c r="E132" i="2"/>
  <c r="E129" i="2"/>
  <c r="E126" i="2"/>
  <c r="E123" i="2"/>
  <c r="E120" i="2"/>
  <c r="E117" i="2"/>
  <c r="E114" i="2"/>
  <c r="E111" i="2"/>
  <c r="E108" i="2"/>
  <c r="E105" i="2"/>
  <c r="E102" i="2"/>
  <c r="E99" i="2"/>
  <c r="F99" i="2"/>
  <c r="E96" i="2"/>
  <c r="E93" i="2"/>
  <c r="E90" i="2"/>
  <c r="E87" i="2"/>
  <c r="E84" i="2"/>
  <c r="E81" i="2"/>
  <c r="E78" i="2"/>
  <c r="E75" i="2"/>
  <c r="E72" i="2"/>
  <c r="E69" i="2"/>
  <c r="E66" i="2"/>
  <c r="E63" i="2"/>
  <c r="E60" i="2"/>
  <c r="E57" i="2"/>
  <c r="E54" i="2"/>
  <c r="E51" i="2"/>
  <c r="E48" i="2"/>
  <c r="E45" i="2"/>
  <c r="E42" i="2"/>
  <c r="E39" i="2"/>
  <c r="E36" i="2"/>
  <c r="E174" i="1"/>
  <c r="E171" i="1"/>
  <c r="E168" i="1"/>
  <c r="E165" i="1"/>
  <c r="E162" i="1"/>
  <c r="E159" i="1"/>
  <c r="E156" i="1"/>
  <c r="E153" i="1"/>
  <c r="E150" i="1"/>
  <c r="E147" i="1"/>
  <c r="E144" i="1"/>
  <c r="E141" i="1"/>
  <c r="E138" i="1"/>
  <c r="E135" i="1"/>
  <c r="E132" i="1"/>
  <c r="E129" i="1"/>
  <c r="E126" i="1"/>
  <c r="E123" i="1"/>
  <c r="E120" i="1"/>
  <c r="E117" i="1"/>
  <c r="E114" i="1"/>
  <c r="E111" i="1"/>
  <c r="E108" i="1"/>
  <c r="E105" i="1"/>
  <c r="E102" i="1"/>
  <c r="E99" i="1"/>
  <c r="E96" i="1"/>
  <c r="E93" i="1"/>
  <c r="E90" i="1"/>
  <c r="E87" i="1"/>
  <c r="E84" i="1"/>
  <c r="E81" i="1"/>
  <c r="E78" i="1"/>
  <c r="E75" i="1"/>
  <c r="E72" i="1"/>
  <c r="E69" i="1"/>
  <c r="E66" i="1"/>
  <c r="E63" i="1"/>
  <c r="E60" i="1"/>
  <c r="E57" i="1"/>
  <c r="E54" i="1"/>
  <c r="E51" i="1"/>
  <c r="E48" i="1"/>
  <c r="E45" i="1"/>
  <c r="E42" i="1"/>
  <c r="E39" i="1"/>
  <c r="E36" i="1"/>
  <c r="E33" i="1"/>
  <c r="E30" i="1"/>
  <c r="E27" i="1"/>
  <c r="E24" i="1"/>
  <c r="E21" i="1"/>
  <c r="D18" i="1"/>
  <c r="E18" i="1"/>
  <c r="E15" i="1"/>
  <c r="E12" i="1"/>
  <c r="Z18" i="1"/>
  <c r="Z21" i="1"/>
  <c r="Z24" i="1"/>
  <c r="Z27" i="1"/>
  <c r="Z30" i="1"/>
  <c r="Z33" i="1"/>
  <c r="Z36" i="1"/>
  <c r="Z39" i="1"/>
  <c r="Z42" i="1"/>
  <c r="Z45" i="1"/>
  <c r="Z48" i="1"/>
  <c r="Z51" i="1"/>
  <c r="Z54" i="1"/>
  <c r="Z57" i="1"/>
  <c r="Z60" i="1"/>
  <c r="Z63" i="1"/>
  <c r="Z66" i="1"/>
  <c r="Z69" i="1"/>
  <c r="Z72" i="1"/>
  <c r="Z75" i="1"/>
  <c r="Z78" i="1"/>
  <c r="Z81" i="1"/>
  <c r="Z84" i="1"/>
  <c r="Z87" i="1"/>
  <c r="Z90" i="1"/>
  <c r="Z93" i="1"/>
  <c r="Z96" i="1"/>
  <c r="Z99" i="1"/>
  <c r="Z102" i="1"/>
  <c r="Z105" i="1"/>
  <c r="Z108" i="1"/>
  <c r="Z111" i="1"/>
  <c r="Z114" i="1"/>
  <c r="Z117" i="1"/>
  <c r="Z120" i="1"/>
  <c r="Z123" i="1"/>
  <c r="Z126" i="1"/>
  <c r="Z129" i="1"/>
  <c r="Z132" i="1"/>
  <c r="Z135" i="1"/>
  <c r="Z138" i="1"/>
  <c r="Z141" i="1"/>
  <c r="Z144" i="1"/>
  <c r="Z147" i="1"/>
  <c r="Z150" i="1"/>
  <c r="Z153" i="1"/>
  <c r="Z156" i="1"/>
  <c r="AA156" i="1"/>
  <c r="Z159" i="1"/>
  <c r="Z162" i="1"/>
  <c r="Z165" i="1"/>
  <c r="Z168" i="1"/>
  <c r="Z171" i="1"/>
  <c r="Z174" i="1"/>
  <c r="AE174" i="1"/>
  <c r="AE171" i="1"/>
  <c r="AE168" i="1"/>
  <c r="AE165" i="1"/>
  <c r="AE162" i="1"/>
  <c r="AE159" i="1"/>
  <c r="AE156" i="1"/>
  <c r="AE153" i="1"/>
  <c r="AE150" i="1"/>
  <c r="AE147" i="1"/>
  <c r="AE144" i="1"/>
  <c r="AE141" i="1"/>
  <c r="AE138" i="1"/>
  <c r="AE135" i="1"/>
  <c r="AE132" i="1"/>
  <c r="AE129" i="1"/>
  <c r="AE126" i="1"/>
  <c r="AE123" i="1"/>
  <c r="AE120" i="1"/>
  <c r="AE117" i="1"/>
  <c r="AE114" i="1"/>
  <c r="AE111" i="1"/>
  <c r="AE108" i="1"/>
  <c r="AE105" i="1"/>
  <c r="AE102" i="1"/>
  <c r="AE99" i="1"/>
  <c r="AE96" i="1"/>
  <c r="AE93" i="1"/>
  <c r="AE90" i="1"/>
  <c r="AE87" i="1"/>
  <c r="AE84" i="1"/>
  <c r="AE63" i="1"/>
  <c r="AE60" i="1"/>
  <c r="AE57" i="1"/>
  <c r="AE54" i="1"/>
  <c r="AE51" i="1"/>
  <c r="AE48" i="1"/>
  <c r="AE45" i="1"/>
  <c r="AE42" i="1"/>
  <c r="AE39" i="1"/>
  <c r="AE36" i="1"/>
  <c r="AE33" i="1"/>
  <c r="AE30" i="1"/>
  <c r="AE27" i="1"/>
  <c r="AE24" i="1"/>
  <c r="AE21" i="1"/>
  <c r="AE18" i="1"/>
  <c r="AE15" i="1"/>
  <c r="AE12" i="1"/>
  <c r="AE9" i="1"/>
  <c r="AA18" i="1"/>
  <c r="Z15" i="1"/>
  <c r="Z12" i="1"/>
  <c r="Z9" i="1"/>
  <c r="AO174" i="1"/>
  <c r="AO171" i="1"/>
  <c r="AO168" i="1"/>
  <c r="AO165" i="1"/>
  <c r="AO162" i="1"/>
  <c r="AO159" i="1"/>
  <c r="AO156" i="1"/>
  <c r="AO153" i="1"/>
  <c r="AO150" i="1"/>
  <c r="AO147" i="1"/>
  <c r="AO144" i="1"/>
  <c r="AO141" i="1"/>
  <c r="AO138" i="1"/>
  <c r="AO135" i="1"/>
  <c r="AN132" i="1"/>
  <c r="AO132" i="1"/>
  <c r="AO129" i="1"/>
  <c r="AO126" i="1"/>
  <c r="AO123" i="1"/>
  <c r="AO120" i="1"/>
  <c r="AO117" i="1"/>
  <c r="AO114" i="1"/>
  <c r="AO111" i="1"/>
  <c r="AO108" i="1"/>
  <c r="AO105" i="1"/>
  <c r="AO102" i="1"/>
  <c r="AO99" i="1"/>
  <c r="AO96" i="1"/>
  <c r="AO93" i="1"/>
  <c r="AO90" i="1"/>
  <c r="AO87" i="1"/>
  <c r="AO84" i="1"/>
  <c r="AO81" i="1"/>
  <c r="AO78" i="1"/>
  <c r="AO75" i="1"/>
  <c r="AO72" i="1"/>
  <c r="AO69" i="1"/>
  <c r="AO66" i="1"/>
  <c r="AO63" i="1"/>
  <c r="AO60" i="1"/>
  <c r="AO33" i="1"/>
  <c r="AO57" i="1"/>
  <c r="AO54" i="1"/>
  <c r="AO51" i="1"/>
  <c r="AO48" i="1"/>
  <c r="AO45" i="1"/>
  <c r="AO42" i="1"/>
  <c r="AO39" i="1"/>
  <c r="AO36" i="1"/>
  <c r="AO30" i="1"/>
  <c r="AO27" i="1"/>
  <c r="AO24" i="1"/>
  <c r="AO21" i="1"/>
  <c r="AO18" i="1"/>
  <c r="AO15" i="1"/>
  <c r="AO12" i="1"/>
  <c r="AO9" i="1"/>
  <c r="AE81" i="1"/>
  <c r="AE78" i="1"/>
  <c r="AE75" i="1"/>
  <c r="AE72" i="1"/>
  <c r="AE69" i="1"/>
  <c r="AE66" i="1"/>
  <c r="F9" i="3"/>
  <c r="W9" i="3"/>
  <c r="E9" i="1"/>
  <c r="G96" i="1"/>
  <c r="Z9" i="2"/>
  <c r="Z195" i="2"/>
  <c r="E33" i="2"/>
  <c r="E30" i="2"/>
  <c r="E27" i="2"/>
  <c r="E24" i="2"/>
  <c r="E21" i="2"/>
  <c r="E18" i="2"/>
  <c r="E15" i="2"/>
  <c r="E12" i="2"/>
  <c r="E9" i="2"/>
  <c r="AR174" i="1"/>
  <c r="AQ174" i="1"/>
  <c r="AP174" i="1"/>
  <c r="AN174" i="1"/>
  <c r="AM174" i="1"/>
  <c r="AL174" i="1"/>
  <c r="AK174" i="1"/>
  <c r="AJ174" i="1"/>
  <c r="AI174" i="1"/>
  <c r="AH174" i="1"/>
  <c r="AG174" i="1"/>
  <c r="AF174" i="1"/>
  <c r="AD174" i="1"/>
  <c r="AC174" i="1"/>
  <c r="AB174" i="1"/>
  <c r="AA174" i="1"/>
  <c r="Y174" i="1"/>
  <c r="X174" i="1"/>
  <c r="W174" i="1"/>
  <c r="V174" i="1"/>
  <c r="U174" i="1"/>
  <c r="T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D174" i="1"/>
  <c r="AV282" i="2"/>
  <c r="AU282" i="2"/>
  <c r="AT282" i="2"/>
  <c r="AS282" i="2"/>
  <c r="AR282" i="2"/>
  <c r="AQ282" i="2"/>
  <c r="AP282" i="2"/>
  <c r="AO282" i="2"/>
  <c r="AN282" i="2"/>
  <c r="AM282" i="2"/>
  <c r="AL282" i="2"/>
  <c r="AK282" i="2"/>
  <c r="AJ282" i="2"/>
  <c r="AI282" i="2"/>
  <c r="AH282" i="2"/>
  <c r="AG282" i="2"/>
  <c r="AF282" i="2"/>
  <c r="AE282" i="2"/>
  <c r="AD282" i="2"/>
  <c r="AC282" i="2"/>
  <c r="AB282" i="2"/>
  <c r="AA282" i="2"/>
  <c r="Y282" i="2"/>
  <c r="X282" i="2"/>
  <c r="W282" i="2"/>
  <c r="V282" i="2"/>
  <c r="U282" i="2"/>
  <c r="T282" i="2"/>
  <c r="R282" i="2"/>
  <c r="Q282" i="2"/>
  <c r="P282" i="2"/>
  <c r="O282" i="2"/>
  <c r="N282" i="2"/>
  <c r="M282" i="2"/>
  <c r="L282" i="2"/>
  <c r="K282" i="2"/>
  <c r="J282" i="2"/>
  <c r="I282" i="2"/>
  <c r="H282" i="2"/>
  <c r="G282" i="2"/>
  <c r="F282" i="2"/>
  <c r="D282" i="2"/>
  <c r="AV144" i="2"/>
  <c r="AU144" i="2"/>
  <c r="AT144" i="2"/>
  <c r="AS144" i="2"/>
  <c r="AR144" i="2"/>
  <c r="AQ144" i="2"/>
  <c r="AP144" i="2"/>
  <c r="AO144" i="2"/>
  <c r="AN144" i="2"/>
  <c r="AM144" i="2"/>
  <c r="AL144" i="2"/>
  <c r="AK144" i="2"/>
  <c r="AJ144" i="2"/>
  <c r="AI144" i="2"/>
  <c r="AH144" i="2"/>
  <c r="AG144" i="2"/>
  <c r="AF144" i="2"/>
  <c r="AE144" i="2"/>
  <c r="AD144" i="2"/>
  <c r="AC144" i="2"/>
  <c r="AB144" i="2"/>
  <c r="AA144" i="2"/>
  <c r="Y144" i="2"/>
  <c r="X144" i="2"/>
  <c r="W144" i="2"/>
  <c r="V144" i="2"/>
  <c r="U144" i="2"/>
  <c r="T144" i="2"/>
  <c r="R144" i="2"/>
  <c r="Q144" i="2"/>
  <c r="P144" i="2"/>
  <c r="O144" i="2"/>
  <c r="N144" i="2"/>
  <c r="M144" i="2"/>
  <c r="L144" i="2"/>
  <c r="K144" i="2"/>
  <c r="J144" i="2"/>
  <c r="I144" i="2"/>
  <c r="H144" i="2"/>
  <c r="G144" i="2"/>
  <c r="F144" i="2"/>
  <c r="D144" i="2"/>
  <c r="S172" i="1" l="1"/>
  <c r="AW142" i="2"/>
  <c r="S280" i="2"/>
  <c r="AW280" i="2"/>
  <c r="AS172" i="1"/>
  <c r="S142" i="2"/>
  <c r="AX142" i="2" s="1"/>
  <c r="AV279" i="2"/>
  <c r="AU279" i="2"/>
  <c r="AT279" i="2"/>
  <c r="AS279" i="2"/>
  <c r="AR279" i="2"/>
  <c r="AQ279" i="2"/>
  <c r="AP279" i="2"/>
  <c r="AO279" i="2"/>
  <c r="AN279" i="2"/>
  <c r="AM279" i="2"/>
  <c r="AL279" i="2"/>
  <c r="AK279" i="2"/>
  <c r="AJ279" i="2"/>
  <c r="AI279" i="2"/>
  <c r="AH279" i="2"/>
  <c r="AG279" i="2"/>
  <c r="AF279" i="2"/>
  <c r="AE279" i="2"/>
  <c r="AD279" i="2"/>
  <c r="AC279" i="2"/>
  <c r="AB279" i="2"/>
  <c r="AA279" i="2"/>
  <c r="Y279" i="2"/>
  <c r="X279" i="2"/>
  <c r="W279" i="2"/>
  <c r="V279" i="2"/>
  <c r="U279" i="2"/>
  <c r="T279" i="2"/>
  <c r="R279" i="2"/>
  <c r="Q279" i="2"/>
  <c r="P279" i="2"/>
  <c r="O279" i="2"/>
  <c r="N279" i="2"/>
  <c r="M279" i="2"/>
  <c r="L279" i="2"/>
  <c r="K279" i="2"/>
  <c r="J279" i="2"/>
  <c r="I279" i="2"/>
  <c r="H279" i="2"/>
  <c r="G279" i="2"/>
  <c r="F279" i="2"/>
  <c r="D279" i="2"/>
  <c r="AR162" i="1"/>
  <c r="AQ162" i="1"/>
  <c r="AP162" i="1"/>
  <c r="AN162" i="1"/>
  <c r="AM162" i="1"/>
  <c r="AL162" i="1"/>
  <c r="AK162" i="1"/>
  <c r="AJ162" i="1"/>
  <c r="AI162" i="1"/>
  <c r="AH162" i="1"/>
  <c r="AG162" i="1"/>
  <c r="AF162" i="1"/>
  <c r="AD162" i="1"/>
  <c r="AC162" i="1"/>
  <c r="AB162" i="1"/>
  <c r="AA162" i="1"/>
  <c r="Y162" i="1"/>
  <c r="X162" i="1"/>
  <c r="W162" i="1"/>
  <c r="V162" i="1"/>
  <c r="U162" i="1"/>
  <c r="T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D162" i="1"/>
  <c r="AR171" i="1"/>
  <c r="AQ171" i="1"/>
  <c r="AP171" i="1"/>
  <c r="AN171" i="1"/>
  <c r="AM171" i="1"/>
  <c r="AL171" i="1"/>
  <c r="AK171" i="1"/>
  <c r="AJ171" i="1"/>
  <c r="AI171" i="1"/>
  <c r="AH171" i="1"/>
  <c r="AG171" i="1"/>
  <c r="AF171" i="1"/>
  <c r="AD171" i="1"/>
  <c r="AC171" i="1"/>
  <c r="AB171" i="1"/>
  <c r="AA171" i="1"/>
  <c r="Y171" i="1"/>
  <c r="X171" i="1"/>
  <c r="W171" i="1"/>
  <c r="V171" i="1"/>
  <c r="U171" i="1"/>
  <c r="T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D171" i="1"/>
  <c r="AV276" i="2"/>
  <c r="AU276" i="2"/>
  <c r="AT276" i="2"/>
  <c r="AS276" i="2"/>
  <c r="AR276" i="2"/>
  <c r="AQ276" i="2"/>
  <c r="AP276" i="2"/>
  <c r="AO276" i="2"/>
  <c r="AN276" i="2"/>
  <c r="AM276" i="2"/>
  <c r="AL276" i="2"/>
  <c r="AK276" i="2"/>
  <c r="AJ276" i="2"/>
  <c r="AI276" i="2"/>
  <c r="AH276" i="2"/>
  <c r="AG276" i="2"/>
  <c r="AF276" i="2"/>
  <c r="AE276" i="2"/>
  <c r="AD276" i="2"/>
  <c r="AC276" i="2"/>
  <c r="AB276" i="2"/>
  <c r="AA276" i="2"/>
  <c r="Y276" i="2"/>
  <c r="X276" i="2"/>
  <c r="W276" i="2"/>
  <c r="V276" i="2"/>
  <c r="U276" i="2"/>
  <c r="T276" i="2"/>
  <c r="R276" i="2"/>
  <c r="Q276" i="2"/>
  <c r="P276" i="2"/>
  <c r="O276" i="2"/>
  <c r="N276" i="2"/>
  <c r="M276" i="2"/>
  <c r="L276" i="2"/>
  <c r="K276" i="2"/>
  <c r="J276" i="2"/>
  <c r="I276" i="2"/>
  <c r="H276" i="2"/>
  <c r="G276" i="2"/>
  <c r="F276" i="2"/>
  <c r="D276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AV273" i="2"/>
  <c r="AU273" i="2"/>
  <c r="AT273" i="2"/>
  <c r="AS273" i="2"/>
  <c r="AR273" i="2"/>
  <c r="AQ273" i="2"/>
  <c r="AP273" i="2"/>
  <c r="AO273" i="2"/>
  <c r="AN273" i="2"/>
  <c r="AM273" i="2"/>
  <c r="AL273" i="2"/>
  <c r="AK273" i="2"/>
  <c r="AJ273" i="2"/>
  <c r="AI273" i="2"/>
  <c r="AH273" i="2"/>
  <c r="AG273" i="2"/>
  <c r="AF273" i="2"/>
  <c r="AE273" i="2"/>
  <c r="AD273" i="2"/>
  <c r="AC273" i="2"/>
  <c r="AB273" i="2"/>
  <c r="AA273" i="2"/>
  <c r="Y273" i="2"/>
  <c r="X273" i="2"/>
  <c r="W273" i="2"/>
  <c r="V273" i="2"/>
  <c r="U273" i="2"/>
  <c r="T273" i="2"/>
  <c r="R273" i="2"/>
  <c r="Q273" i="2"/>
  <c r="P273" i="2"/>
  <c r="O273" i="2"/>
  <c r="N273" i="2"/>
  <c r="M273" i="2"/>
  <c r="L273" i="2"/>
  <c r="K273" i="2"/>
  <c r="J273" i="2"/>
  <c r="I273" i="2"/>
  <c r="H273" i="2"/>
  <c r="G273" i="2"/>
  <c r="F273" i="2"/>
  <c r="D273" i="2"/>
  <c r="AR168" i="1"/>
  <c r="AQ168" i="1"/>
  <c r="AP168" i="1"/>
  <c r="AN168" i="1"/>
  <c r="AM168" i="1"/>
  <c r="AL168" i="1"/>
  <c r="AK168" i="1"/>
  <c r="AJ168" i="1"/>
  <c r="AI168" i="1"/>
  <c r="AH168" i="1"/>
  <c r="AG168" i="1"/>
  <c r="AF168" i="1"/>
  <c r="AD168" i="1"/>
  <c r="AC168" i="1"/>
  <c r="AB168" i="1"/>
  <c r="AA168" i="1"/>
  <c r="Y168" i="1"/>
  <c r="X168" i="1"/>
  <c r="W168" i="1"/>
  <c r="V168" i="1"/>
  <c r="U168" i="1"/>
  <c r="T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D168" i="1"/>
  <c r="AR165" i="1"/>
  <c r="AQ165" i="1"/>
  <c r="AP165" i="1"/>
  <c r="AN165" i="1"/>
  <c r="AM165" i="1"/>
  <c r="AL165" i="1"/>
  <c r="AK165" i="1"/>
  <c r="AJ165" i="1"/>
  <c r="AI165" i="1"/>
  <c r="AH165" i="1"/>
  <c r="AG165" i="1"/>
  <c r="AF165" i="1"/>
  <c r="AD165" i="1"/>
  <c r="AC165" i="1"/>
  <c r="AB165" i="1"/>
  <c r="AA165" i="1"/>
  <c r="Y165" i="1"/>
  <c r="X165" i="1"/>
  <c r="W165" i="1"/>
  <c r="V165" i="1"/>
  <c r="U165" i="1"/>
  <c r="T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D165" i="1"/>
  <c r="L27" i="2"/>
  <c r="AV270" i="2"/>
  <c r="AU270" i="2"/>
  <c r="AT270" i="2"/>
  <c r="AS270" i="2"/>
  <c r="AR270" i="2"/>
  <c r="AQ270" i="2"/>
  <c r="AP270" i="2"/>
  <c r="AO270" i="2"/>
  <c r="AN270" i="2"/>
  <c r="AM270" i="2"/>
  <c r="AL270" i="2"/>
  <c r="AK270" i="2"/>
  <c r="AJ270" i="2"/>
  <c r="AI270" i="2"/>
  <c r="AH270" i="2"/>
  <c r="AG270" i="2"/>
  <c r="AF270" i="2"/>
  <c r="AE270" i="2"/>
  <c r="AD270" i="2"/>
  <c r="AC270" i="2"/>
  <c r="AB270" i="2"/>
  <c r="AA270" i="2"/>
  <c r="Y270" i="2"/>
  <c r="X270" i="2"/>
  <c r="W270" i="2"/>
  <c r="V270" i="2"/>
  <c r="U270" i="2"/>
  <c r="T270" i="2"/>
  <c r="R270" i="2"/>
  <c r="Q270" i="2"/>
  <c r="P270" i="2"/>
  <c r="O270" i="2"/>
  <c r="N270" i="2"/>
  <c r="M270" i="2"/>
  <c r="L270" i="2"/>
  <c r="K270" i="2"/>
  <c r="J270" i="2"/>
  <c r="I270" i="2"/>
  <c r="H270" i="2"/>
  <c r="G270" i="2"/>
  <c r="F270" i="2"/>
  <c r="D270" i="2"/>
  <c r="AV267" i="2"/>
  <c r="AU267" i="2"/>
  <c r="AT267" i="2"/>
  <c r="AS267" i="2"/>
  <c r="AR267" i="2"/>
  <c r="AQ267" i="2"/>
  <c r="AP267" i="2"/>
  <c r="AO267" i="2"/>
  <c r="AN267" i="2"/>
  <c r="AM267" i="2"/>
  <c r="AL267" i="2"/>
  <c r="AK267" i="2"/>
  <c r="AJ267" i="2"/>
  <c r="AI267" i="2"/>
  <c r="AH267" i="2"/>
  <c r="AG267" i="2"/>
  <c r="AF267" i="2"/>
  <c r="AE267" i="2"/>
  <c r="AD267" i="2"/>
  <c r="AC267" i="2"/>
  <c r="AB267" i="2"/>
  <c r="AA267" i="2"/>
  <c r="Y267" i="2"/>
  <c r="X267" i="2"/>
  <c r="W267" i="2"/>
  <c r="V267" i="2"/>
  <c r="U267" i="2"/>
  <c r="T267" i="2"/>
  <c r="R267" i="2"/>
  <c r="Q267" i="2"/>
  <c r="P267" i="2"/>
  <c r="O267" i="2"/>
  <c r="N267" i="2"/>
  <c r="M267" i="2"/>
  <c r="L267" i="2"/>
  <c r="K267" i="2"/>
  <c r="J267" i="2"/>
  <c r="I267" i="2"/>
  <c r="H267" i="2"/>
  <c r="G267" i="2"/>
  <c r="F267" i="2"/>
  <c r="D267" i="2"/>
  <c r="AV264" i="2"/>
  <c r="AU264" i="2"/>
  <c r="AT264" i="2"/>
  <c r="AS264" i="2"/>
  <c r="AR264" i="2"/>
  <c r="AQ264" i="2"/>
  <c r="AP264" i="2"/>
  <c r="AO264" i="2"/>
  <c r="AN264" i="2"/>
  <c r="AM264" i="2"/>
  <c r="AL264" i="2"/>
  <c r="AK264" i="2"/>
  <c r="AJ264" i="2"/>
  <c r="AI264" i="2"/>
  <c r="AH264" i="2"/>
  <c r="AG264" i="2"/>
  <c r="AF264" i="2"/>
  <c r="AE264" i="2"/>
  <c r="AD264" i="2"/>
  <c r="AC264" i="2"/>
  <c r="AB264" i="2"/>
  <c r="AA264" i="2"/>
  <c r="Y264" i="2"/>
  <c r="X264" i="2"/>
  <c r="W264" i="2"/>
  <c r="V264" i="2"/>
  <c r="U264" i="2"/>
  <c r="T264" i="2"/>
  <c r="R264" i="2"/>
  <c r="Q264" i="2"/>
  <c r="P264" i="2"/>
  <c r="O264" i="2"/>
  <c r="N264" i="2"/>
  <c r="M264" i="2"/>
  <c r="L264" i="2"/>
  <c r="K264" i="2"/>
  <c r="J264" i="2"/>
  <c r="I264" i="2"/>
  <c r="H264" i="2"/>
  <c r="G264" i="2"/>
  <c r="F264" i="2"/>
  <c r="D264" i="2"/>
  <c r="AR159" i="1"/>
  <c r="AQ159" i="1"/>
  <c r="AP159" i="1"/>
  <c r="AN159" i="1"/>
  <c r="AM159" i="1"/>
  <c r="AL159" i="1"/>
  <c r="AK159" i="1"/>
  <c r="AJ159" i="1"/>
  <c r="AI159" i="1"/>
  <c r="AH159" i="1"/>
  <c r="AG159" i="1"/>
  <c r="AF159" i="1"/>
  <c r="AD159" i="1"/>
  <c r="AC159" i="1"/>
  <c r="AB159" i="1"/>
  <c r="AA159" i="1"/>
  <c r="Y159" i="1"/>
  <c r="X159" i="1"/>
  <c r="W159" i="1"/>
  <c r="V159" i="1"/>
  <c r="U159" i="1"/>
  <c r="T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D159" i="1"/>
  <c r="AV261" i="2"/>
  <c r="AU261" i="2"/>
  <c r="AT261" i="2"/>
  <c r="AS261" i="2"/>
  <c r="AR261" i="2"/>
  <c r="AQ261" i="2"/>
  <c r="AP261" i="2"/>
  <c r="AO261" i="2"/>
  <c r="AN261" i="2"/>
  <c r="AM261" i="2"/>
  <c r="AL261" i="2"/>
  <c r="AK261" i="2"/>
  <c r="AJ261" i="2"/>
  <c r="AI261" i="2"/>
  <c r="AH261" i="2"/>
  <c r="AG261" i="2"/>
  <c r="AF261" i="2"/>
  <c r="AE261" i="2"/>
  <c r="AD261" i="2"/>
  <c r="AC261" i="2"/>
  <c r="AB261" i="2"/>
  <c r="AA261" i="2"/>
  <c r="Y261" i="2"/>
  <c r="X261" i="2"/>
  <c r="W261" i="2"/>
  <c r="V261" i="2"/>
  <c r="U261" i="2"/>
  <c r="T261" i="2"/>
  <c r="R261" i="2"/>
  <c r="Q261" i="2"/>
  <c r="P261" i="2"/>
  <c r="O261" i="2"/>
  <c r="N261" i="2"/>
  <c r="M261" i="2"/>
  <c r="L261" i="2"/>
  <c r="K261" i="2"/>
  <c r="J261" i="2"/>
  <c r="I261" i="2"/>
  <c r="H261" i="2"/>
  <c r="G261" i="2"/>
  <c r="F261" i="2"/>
  <c r="D261" i="2"/>
  <c r="AV258" i="2"/>
  <c r="AU258" i="2"/>
  <c r="AT258" i="2"/>
  <c r="AS258" i="2"/>
  <c r="AR258" i="2"/>
  <c r="AQ258" i="2"/>
  <c r="AP258" i="2"/>
  <c r="AO258" i="2"/>
  <c r="AN258" i="2"/>
  <c r="AM258" i="2"/>
  <c r="AL258" i="2"/>
  <c r="AK258" i="2"/>
  <c r="AJ258" i="2"/>
  <c r="AI258" i="2"/>
  <c r="AH258" i="2"/>
  <c r="AG258" i="2"/>
  <c r="AF258" i="2"/>
  <c r="AE258" i="2"/>
  <c r="AD258" i="2"/>
  <c r="AC258" i="2"/>
  <c r="AB258" i="2"/>
  <c r="AA258" i="2"/>
  <c r="Y258" i="2"/>
  <c r="X258" i="2"/>
  <c r="W258" i="2"/>
  <c r="V258" i="2"/>
  <c r="U258" i="2"/>
  <c r="T258" i="2"/>
  <c r="R258" i="2"/>
  <c r="Q258" i="2"/>
  <c r="P258" i="2"/>
  <c r="O258" i="2"/>
  <c r="N258" i="2"/>
  <c r="M258" i="2"/>
  <c r="L258" i="2"/>
  <c r="K258" i="2"/>
  <c r="J258" i="2"/>
  <c r="I258" i="2"/>
  <c r="H258" i="2"/>
  <c r="G258" i="2"/>
  <c r="F258" i="2"/>
  <c r="D258" i="2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AN43" i="3" s="1"/>
  <c r="V45" i="3"/>
  <c r="U45" i="3"/>
  <c r="T45" i="3"/>
  <c r="S45" i="3"/>
  <c r="R45" i="3"/>
  <c r="P45" i="3"/>
  <c r="O45" i="3"/>
  <c r="N45" i="3"/>
  <c r="M45" i="3"/>
  <c r="L45" i="3"/>
  <c r="K45" i="3"/>
  <c r="J45" i="3"/>
  <c r="I45" i="3"/>
  <c r="H45" i="3"/>
  <c r="G45" i="3"/>
  <c r="E45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V42" i="3"/>
  <c r="U42" i="3"/>
  <c r="T42" i="3"/>
  <c r="S42" i="3"/>
  <c r="R42" i="3"/>
  <c r="P42" i="3"/>
  <c r="O42" i="3"/>
  <c r="N42" i="3"/>
  <c r="M42" i="3"/>
  <c r="L42" i="3"/>
  <c r="K42" i="3"/>
  <c r="J42" i="3"/>
  <c r="I42" i="3"/>
  <c r="H42" i="3"/>
  <c r="G42" i="3"/>
  <c r="E42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AN37" i="3" s="1"/>
  <c r="V39" i="3"/>
  <c r="U39" i="3"/>
  <c r="T39" i="3"/>
  <c r="S39" i="3"/>
  <c r="R39" i="3"/>
  <c r="P39" i="3"/>
  <c r="O39" i="3"/>
  <c r="N39" i="3"/>
  <c r="M39" i="3"/>
  <c r="L39" i="3"/>
  <c r="K39" i="3"/>
  <c r="J39" i="3"/>
  <c r="I39" i="3"/>
  <c r="H39" i="3"/>
  <c r="G39" i="3"/>
  <c r="E39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V36" i="3"/>
  <c r="U36" i="3"/>
  <c r="T36" i="3"/>
  <c r="S36" i="3"/>
  <c r="R36" i="3"/>
  <c r="P36" i="3"/>
  <c r="O36" i="3"/>
  <c r="N36" i="3"/>
  <c r="M36" i="3"/>
  <c r="L36" i="3"/>
  <c r="K36" i="3"/>
  <c r="J36" i="3"/>
  <c r="I36" i="3"/>
  <c r="H36" i="3"/>
  <c r="G36" i="3"/>
  <c r="E36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V33" i="3"/>
  <c r="U33" i="3"/>
  <c r="T33" i="3"/>
  <c r="S33" i="3"/>
  <c r="R33" i="3"/>
  <c r="P33" i="3"/>
  <c r="O33" i="3"/>
  <c r="N33" i="3"/>
  <c r="M33" i="3"/>
  <c r="L33" i="3"/>
  <c r="K33" i="3"/>
  <c r="J33" i="3"/>
  <c r="I33" i="3"/>
  <c r="H33" i="3"/>
  <c r="G33" i="3"/>
  <c r="E33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V30" i="3"/>
  <c r="U30" i="3"/>
  <c r="T30" i="3"/>
  <c r="S30" i="3"/>
  <c r="R30" i="3"/>
  <c r="P30" i="3"/>
  <c r="O30" i="3"/>
  <c r="N30" i="3"/>
  <c r="M30" i="3"/>
  <c r="L30" i="3"/>
  <c r="K30" i="3"/>
  <c r="J30" i="3"/>
  <c r="I30" i="3"/>
  <c r="H30" i="3"/>
  <c r="G30" i="3"/>
  <c r="E30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V27" i="3"/>
  <c r="U27" i="3"/>
  <c r="T27" i="3"/>
  <c r="S27" i="3"/>
  <c r="R27" i="3"/>
  <c r="P27" i="3"/>
  <c r="O27" i="3"/>
  <c r="N27" i="3"/>
  <c r="M27" i="3"/>
  <c r="L27" i="3"/>
  <c r="K27" i="3"/>
  <c r="J27" i="3"/>
  <c r="I27" i="3"/>
  <c r="H27" i="3"/>
  <c r="G27" i="3"/>
  <c r="E27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V24" i="3"/>
  <c r="U24" i="3"/>
  <c r="T24" i="3"/>
  <c r="S24" i="3"/>
  <c r="R24" i="3"/>
  <c r="P24" i="3"/>
  <c r="O24" i="3"/>
  <c r="N24" i="3"/>
  <c r="M24" i="3"/>
  <c r="L24" i="3"/>
  <c r="K24" i="3"/>
  <c r="J24" i="3"/>
  <c r="I24" i="3"/>
  <c r="H24" i="3"/>
  <c r="G24" i="3"/>
  <c r="E24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V21" i="3"/>
  <c r="U21" i="3"/>
  <c r="T21" i="3"/>
  <c r="S21" i="3"/>
  <c r="R21" i="3"/>
  <c r="P21" i="3"/>
  <c r="O21" i="3"/>
  <c r="N21" i="3"/>
  <c r="M21" i="3"/>
  <c r="L21" i="3"/>
  <c r="K21" i="3"/>
  <c r="J21" i="3"/>
  <c r="I21" i="3"/>
  <c r="H21" i="3"/>
  <c r="G21" i="3"/>
  <c r="E21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V18" i="3"/>
  <c r="U18" i="3"/>
  <c r="T18" i="3"/>
  <c r="S18" i="3"/>
  <c r="R18" i="3"/>
  <c r="P18" i="3"/>
  <c r="O18" i="3"/>
  <c r="N18" i="3"/>
  <c r="M18" i="3"/>
  <c r="L18" i="3"/>
  <c r="K18" i="3"/>
  <c r="J18" i="3"/>
  <c r="I18" i="3"/>
  <c r="H18" i="3"/>
  <c r="G18" i="3"/>
  <c r="E18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V15" i="3"/>
  <c r="U15" i="3"/>
  <c r="T15" i="3"/>
  <c r="S15" i="3"/>
  <c r="R15" i="3"/>
  <c r="P15" i="3"/>
  <c r="O15" i="3"/>
  <c r="N15" i="3"/>
  <c r="M15" i="3"/>
  <c r="L15" i="3"/>
  <c r="K15" i="3"/>
  <c r="J15" i="3"/>
  <c r="I15" i="3"/>
  <c r="H15" i="3"/>
  <c r="G15" i="3"/>
  <c r="E15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V12" i="3"/>
  <c r="U12" i="3"/>
  <c r="T12" i="3"/>
  <c r="S12" i="3"/>
  <c r="R12" i="3"/>
  <c r="P12" i="3"/>
  <c r="O12" i="3"/>
  <c r="N12" i="3"/>
  <c r="M12" i="3"/>
  <c r="L12" i="3"/>
  <c r="K12" i="3"/>
  <c r="J12" i="3"/>
  <c r="I12" i="3"/>
  <c r="H12" i="3"/>
  <c r="G12" i="3"/>
  <c r="E12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V9" i="3"/>
  <c r="U9" i="3"/>
  <c r="T9" i="3"/>
  <c r="S9" i="3"/>
  <c r="R9" i="3"/>
  <c r="P9" i="3"/>
  <c r="O9" i="3"/>
  <c r="N9" i="3"/>
  <c r="M9" i="3"/>
  <c r="L9" i="3"/>
  <c r="K9" i="3"/>
  <c r="J9" i="3"/>
  <c r="I9" i="3"/>
  <c r="H9" i="3"/>
  <c r="G9" i="3"/>
  <c r="E9" i="3"/>
  <c r="AR156" i="1"/>
  <c r="AQ156" i="1"/>
  <c r="AP156" i="1"/>
  <c r="AN156" i="1"/>
  <c r="AM156" i="1"/>
  <c r="AL156" i="1"/>
  <c r="AK156" i="1"/>
  <c r="AJ156" i="1"/>
  <c r="AI156" i="1"/>
  <c r="AH156" i="1"/>
  <c r="AG156" i="1"/>
  <c r="AF156" i="1"/>
  <c r="AD156" i="1"/>
  <c r="AC156" i="1"/>
  <c r="AB156" i="1"/>
  <c r="Y156" i="1"/>
  <c r="X156" i="1"/>
  <c r="W156" i="1"/>
  <c r="V156" i="1"/>
  <c r="U156" i="1"/>
  <c r="T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D156" i="1"/>
  <c r="AR153" i="1"/>
  <c r="AQ153" i="1"/>
  <c r="AP153" i="1"/>
  <c r="AN153" i="1"/>
  <c r="AM153" i="1"/>
  <c r="AL153" i="1"/>
  <c r="AK153" i="1"/>
  <c r="AJ153" i="1"/>
  <c r="AI153" i="1"/>
  <c r="AH153" i="1"/>
  <c r="AG153" i="1"/>
  <c r="AF153" i="1"/>
  <c r="AD153" i="1"/>
  <c r="AC153" i="1"/>
  <c r="AB153" i="1"/>
  <c r="AA153" i="1"/>
  <c r="Y153" i="1"/>
  <c r="X153" i="1"/>
  <c r="W153" i="1"/>
  <c r="V153" i="1"/>
  <c r="U153" i="1"/>
  <c r="T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D153" i="1"/>
  <c r="AR150" i="1"/>
  <c r="AQ150" i="1"/>
  <c r="AP150" i="1"/>
  <c r="AN150" i="1"/>
  <c r="AM150" i="1"/>
  <c r="AL150" i="1"/>
  <c r="AK150" i="1"/>
  <c r="AJ150" i="1"/>
  <c r="AI150" i="1"/>
  <c r="AH150" i="1"/>
  <c r="AG150" i="1"/>
  <c r="AF150" i="1"/>
  <c r="AD150" i="1"/>
  <c r="AC150" i="1"/>
  <c r="AB150" i="1"/>
  <c r="AA150" i="1"/>
  <c r="Y150" i="1"/>
  <c r="X150" i="1"/>
  <c r="W150" i="1"/>
  <c r="V150" i="1"/>
  <c r="U150" i="1"/>
  <c r="T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D150" i="1"/>
  <c r="AR147" i="1"/>
  <c r="AQ147" i="1"/>
  <c r="AP147" i="1"/>
  <c r="AN147" i="1"/>
  <c r="AM147" i="1"/>
  <c r="AL147" i="1"/>
  <c r="AK147" i="1"/>
  <c r="AJ147" i="1"/>
  <c r="AI147" i="1"/>
  <c r="AH147" i="1"/>
  <c r="AG147" i="1"/>
  <c r="AF147" i="1"/>
  <c r="AD147" i="1"/>
  <c r="AC147" i="1"/>
  <c r="AB147" i="1"/>
  <c r="AA147" i="1"/>
  <c r="Y147" i="1"/>
  <c r="X147" i="1"/>
  <c r="W147" i="1"/>
  <c r="V147" i="1"/>
  <c r="U147" i="1"/>
  <c r="T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D147" i="1"/>
  <c r="AR144" i="1"/>
  <c r="AQ144" i="1"/>
  <c r="AP144" i="1"/>
  <c r="AN144" i="1"/>
  <c r="AM144" i="1"/>
  <c r="AL144" i="1"/>
  <c r="AK144" i="1"/>
  <c r="AJ144" i="1"/>
  <c r="AI144" i="1"/>
  <c r="AH144" i="1"/>
  <c r="AG144" i="1"/>
  <c r="AF144" i="1"/>
  <c r="AD144" i="1"/>
  <c r="AC144" i="1"/>
  <c r="AB144" i="1"/>
  <c r="AA144" i="1"/>
  <c r="Y144" i="1"/>
  <c r="X144" i="1"/>
  <c r="W144" i="1"/>
  <c r="V144" i="1"/>
  <c r="U144" i="1"/>
  <c r="T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D144" i="1"/>
  <c r="AR141" i="1"/>
  <c r="AQ141" i="1"/>
  <c r="AP141" i="1"/>
  <c r="AN141" i="1"/>
  <c r="AM141" i="1"/>
  <c r="AL141" i="1"/>
  <c r="AK141" i="1"/>
  <c r="AJ141" i="1"/>
  <c r="AI141" i="1"/>
  <c r="AH141" i="1"/>
  <c r="AG141" i="1"/>
  <c r="AF141" i="1"/>
  <c r="AD141" i="1"/>
  <c r="AC141" i="1"/>
  <c r="AB141" i="1"/>
  <c r="AA141" i="1"/>
  <c r="Y141" i="1"/>
  <c r="X141" i="1"/>
  <c r="W141" i="1"/>
  <c r="V141" i="1"/>
  <c r="U141" i="1"/>
  <c r="T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D141" i="1"/>
  <c r="AR138" i="1"/>
  <c r="AQ138" i="1"/>
  <c r="AP138" i="1"/>
  <c r="AN138" i="1"/>
  <c r="AM138" i="1"/>
  <c r="AL138" i="1"/>
  <c r="AK138" i="1"/>
  <c r="AJ138" i="1"/>
  <c r="AI138" i="1"/>
  <c r="AH138" i="1"/>
  <c r="AG138" i="1"/>
  <c r="AF138" i="1"/>
  <c r="AD138" i="1"/>
  <c r="AC138" i="1"/>
  <c r="AB138" i="1"/>
  <c r="AA138" i="1"/>
  <c r="Y138" i="1"/>
  <c r="X138" i="1"/>
  <c r="W138" i="1"/>
  <c r="V138" i="1"/>
  <c r="U138" i="1"/>
  <c r="T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D138" i="1"/>
  <c r="AR135" i="1"/>
  <c r="AQ135" i="1"/>
  <c r="AP135" i="1"/>
  <c r="AN135" i="1"/>
  <c r="AM135" i="1"/>
  <c r="AL135" i="1"/>
  <c r="AK135" i="1"/>
  <c r="AJ135" i="1"/>
  <c r="AI135" i="1"/>
  <c r="AH135" i="1"/>
  <c r="AG135" i="1"/>
  <c r="AF135" i="1"/>
  <c r="AD135" i="1"/>
  <c r="AC135" i="1"/>
  <c r="AB135" i="1"/>
  <c r="AA135" i="1"/>
  <c r="Y135" i="1"/>
  <c r="X135" i="1"/>
  <c r="W135" i="1"/>
  <c r="V135" i="1"/>
  <c r="U135" i="1"/>
  <c r="T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D135" i="1"/>
  <c r="AR132" i="1"/>
  <c r="AQ132" i="1"/>
  <c r="AP132" i="1"/>
  <c r="AM132" i="1"/>
  <c r="AL132" i="1"/>
  <c r="AK132" i="1"/>
  <c r="AJ132" i="1"/>
  <c r="AI132" i="1"/>
  <c r="AH132" i="1"/>
  <c r="AG132" i="1"/>
  <c r="AF132" i="1"/>
  <c r="AD132" i="1"/>
  <c r="AC132" i="1"/>
  <c r="AB132" i="1"/>
  <c r="AA132" i="1"/>
  <c r="Y132" i="1"/>
  <c r="X132" i="1"/>
  <c r="W132" i="1"/>
  <c r="V132" i="1"/>
  <c r="U132" i="1"/>
  <c r="T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D132" i="1"/>
  <c r="AR129" i="1"/>
  <c r="AQ129" i="1"/>
  <c r="AP129" i="1"/>
  <c r="AN129" i="1"/>
  <c r="AM129" i="1"/>
  <c r="AL129" i="1"/>
  <c r="AK129" i="1"/>
  <c r="AJ129" i="1"/>
  <c r="AI129" i="1"/>
  <c r="AH129" i="1"/>
  <c r="AG129" i="1"/>
  <c r="AF129" i="1"/>
  <c r="AD129" i="1"/>
  <c r="AC129" i="1"/>
  <c r="AB129" i="1"/>
  <c r="AA129" i="1"/>
  <c r="Y129" i="1"/>
  <c r="X129" i="1"/>
  <c r="W129" i="1"/>
  <c r="V129" i="1"/>
  <c r="U129" i="1"/>
  <c r="T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D129" i="1"/>
  <c r="AR126" i="1"/>
  <c r="AQ126" i="1"/>
  <c r="AP126" i="1"/>
  <c r="AN126" i="1"/>
  <c r="AM126" i="1"/>
  <c r="AL126" i="1"/>
  <c r="AK126" i="1"/>
  <c r="AJ126" i="1"/>
  <c r="AI126" i="1"/>
  <c r="AH126" i="1"/>
  <c r="AG126" i="1"/>
  <c r="AF126" i="1"/>
  <c r="AD126" i="1"/>
  <c r="AC126" i="1"/>
  <c r="AB126" i="1"/>
  <c r="AA126" i="1"/>
  <c r="Y126" i="1"/>
  <c r="X126" i="1"/>
  <c r="W126" i="1"/>
  <c r="V126" i="1"/>
  <c r="U126" i="1"/>
  <c r="T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D126" i="1"/>
  <c r="AR123" i="1"/>
  <c r="AQ123" i="1"/>
  <c r="AP123" i="1"/>
  <c r="AN123" i="1"/>
  <c r="AM123" i="1"/>
  <c r="AL123" i="1"/>
  <c r="AK123" i="1"/>
  <c r="AJ123" i="1"/>
  <c r="AI123" i="1"/>
  <c r="AH123" i="1"/>
  <c r="AG123" i="1"/>
  <c r="AF123" i="1"/>
  <c r="AD123" i="1"/>
  <c r="AC123" i="1"/>
  <c r="AB123" i="1"/>
  <c r="AA123" i="1"/>
  <c r="Y123" i="1"/>
  <c r="X123" i="1"/>
  <c r="W123" i="1"/>
  <c r="V123" i="1"/>
  <c r="U123" i="1"/>
  <c r="T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D123" i="1"/>
  <c r="AR120" i="1"/>
  <c r="AQ120" i="1"/>
  <c r="AP120" i="1"/>
  <c r="AN120" i="1"/>
  <c r="AM120" i="1"/>
  <c r="AL120" i="1"/>
  <c r="AK120" i="1"/>
  <c r="AJ120" i="1"/>
  <c r="AI120" i="1"/>
  <c r="AH120" i="1"/>
  <c r="AG120" i="1"/>
  <c r="AF120" i="1"/>
  <c r="AD120" i="1"/>
  <c r="AC120" i="1"/>
  <c r="AB120" i="1"/>
  <c r="AA120" i="1"/>
  <c r="Y120" i="1"/>
  <c r="X120" i="1"/>
  <c r="W120" i="1"/>
  <c r="V120" i="1"/>
  <c r="U120" i="1"/>
  <c r="T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D120" i="1"/>
  <c r="AR117" i="1"/>
  <c r="AQ117" i="1"/>
  <c r="AP117" i="1"/>
  <c r="AN117" i="1"/>
  <c r="AM117" i="1"/>
  <c r="AL117" i="1"/>
  <c r="AK117" i="1"/>
  <c r="AJ117" i="1"/>
  <c r="AI117" i="1"/>
  <c r="AH117" i="1"/>
  <c r="AG117" i="1"/>
  <c r="AF117" i="1"/>
  <c r="AD117" i="1"/>
  <c r="AC117" i="1"/>
  <c r="AB117" i="1"/>
  <c r="AA117" i="1"/>
  <c r="Y117" i="1"/>
  <c r="X117" i="1"/>
  <c r="W117" i="1"/>
  <c r="V117" i="1"/>
  <c r="U117" i="1"/>
  <c r="T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D117" i="1"/>
  <c r="AR114" i="1"/>
  <c r="AQ114" i="1"/>
  <c r="AP114" i="1"/>
  <c r="AN114" i="1"/>
  <c r="AM114" i="1"/>
  <c r="AL114" i="1"/>
  <c r="AK114" i="1"/>
  <c r="AJ114" i="1"/>
  <c r="AI114" i="1"/>
  <c r="AH114" i="1"/>
  <c r="AG114" i="1"/>
  <c r="AF114" i="1"/>
  <c r="AD114" i="1"/>
  <c r="AC114" i="1"/>
  <c r="AB114" i="1"/>
  <c r="AA114" i="1"/>
  <c r="Y114" i="1"/>
  <c r="X114" i="1"/>
  <c r="W114" i="1"/>
  <c r="V114" i="1"/>
  <c r="U114" i="1"/>
  <c r="T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D114" i="1"/>
  <c r="AR111" i="1"/>
  <c r="AQ111" i="1"/>
  <c r="AP111" i="1"/>
  <c r="AN111" i="1"/>
  <c r="AM111" i="1"/>
  <c r="AL111" i="1"/>
  <c r="AK111" i="1"/>
  <c r="AJ111" i="1"/>
  <c r="AI111" i="1"/>
  <c r="AH111" i="1"/>
  <c r="AG111" i="1"/>
  <c r="AF111" i="1"/>
  <c r="AD111" i="1"/>
  <c r="AC111" i="1"/>
  <c r="AB111" i="1"/>
  <c r="AA111" i="1"/>
  <c r="Y111" i="1"/>
  <c r="X111" i="1"/>
  <c r="W111" i="1"/>
  <c r="V111" i="1"/>
  <c r="U111" i="1"/>
  <c r="T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D111" i="1"/>
  <c r="AR108" i="1"/>
  <c r="AQ108" i="1"/>
  <c r="AP108" i="1"/>
  <c r="AN108" i="1"/>
  <c r="AM108" i="1"/>
  <c r="AL108" i="1"/>
  <c r="AK108" i="1"/>
  <c r="AJ108" i="1"/>
  <c r="AI108" i="1"/>
  <c r="AH108" i="1"/>
  <c r="AG108" i="1"/>
  <c r="AF108" i="1"/>
  <c r="AD108" i="1"/>
  <c r="AC108" i="1"/>
  <c r="AB108" i="1"/>
  <c r="AA108" i="1"/>
  <c r="Y108" i="1"/>
  <c r="X108" i="1"/>
  <c r="W108" i="1"/>
  <c r="V108" i="1"/>
  <c r="U108" i="1"/>
  <c r="T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D108" i="1"/>
  <c r="AR105" i="1"/>
  <c r="AQ105" i="1"/>
  <c r="AP105" i="1"/>
  <c r="AN105" i="1"/>
  <c r="AM105" i="1"/>
  <c r="AL105" i="1"/>
  <c r="AK105" i="1"/>
  <c r="AJ105" i="1"/>
  <c r="AI105" i="1"/>
  <c r="AH105" i="1"/>
  <c r="AG105" i="1"/>
  <c r="AF105" i="1"/>
  <c r="AD105" i="1"/>
  <c r="AC105" i="1"/>
  <c r="AB105" i="1"/>
  <c r="AA105" i="1"/>
  <c r="Y105" i="1"/>
  <c r="X105" i="1"/>
  <c r="W105" i="1"/>
  <c r="V105" i="1"/>
  <c r="U105" i="1"/>
  <c r="T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D105" i="1"/>
  <c r="AR102" i="1"/>
  <c r="AQ102" i="1"/>
  <c r="AP102" i="1"/>
  <c r="AN102" i="1"/>
  <c r="AM102" i="1"/>
  <c r="AL102" i="1"/>
  <c r="AK102" i="1"/>
  <c r="AJ102" i="1"/>
  <c r="AI102" i="1"/>
  <c r="AH102" i="1"/>
  <c r="AG102" i="1"/>
  <c r="AF102" i="1"/>
  <c r="AD102" i="1"/>
  <c r="AC102" i="1"/>
  <c r="AB102" i="1"/>
  <c r="AA102" i="1"/>
  <c r="Y102" i="1"/>
  <c r="X102" i="1"/>
  <c r="W102" i="1"/>
  <c r="V102" i="1"/>
  <c r="U102" i="1"/>
  <c r="T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D102" i="1"/>
  <c r="AR99" i="1"/>
  <c r="AQ99" i="1"/>
  <c r="AP99" i="1"/>
  <c r="AN99" i="1"/>
  <c r="AM99" i="1"/>
  <c r="AL99" i="1"/>
  <c r="AK99" i="1"/>
  <c r="AJ99" i="1"/>
  <c r="AI99" i="1"/>
  <c r="AH99" i="1"/>
  <c r="AG99" i="1"/>
  <c r="AF99" i="1"/>
  <c r="AD99" i="1"/>
  <c r="AC99" i="1"/>
  <c r="AB99" i="1"/>
  <c r="AA99" i="1"/>
  <c r="Y99" i="1"/>
  <c r="X99" i="1"/>
  <c r="W99" i="1"/>
  <c r="V99" i="1"/>
  <c r="U99" i="1"/>
  <c r="T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D99" i="1"/>
  <c r="AR96" i="1"/>
  <c r="AQ96" i="1"/>
  <c r="AP96" i="1"/>
  <c r="AN96" i="1"/>
  <c r="AM96" i="1"/>
  <c r="AL96" i="1"/>
  <c r="AK96" i="1"/>
  <c r="AJ96" i="1"/>
  <c r="AI96" i="1"/>
  <c r="AH96" i="1"/>
  <c r="AG96" i="1"/>
  <c r="AF96" i="1"/>
  <c r="AD96" i="1"/>
  <c r="AC96" i="1"/>
  <c r="AB96" i="1"/>
  <c r="AA96" i="1"/>
  <c r="Y96" i="1"/>
  <c r="X96" i="1"/>
  <c r="W96" i="1"/>
  <c r="V96" i="1"/>
  <c r="U96" i="1"/>
  <c r="T96" i="1"/>
  <c r="R96" i="1"/>
  <c r="Q96" i="1"/>
  <c r="P96" i="1"/>
  <c r="O96" i="1"/>
  <c r="N96" i="1"/>
  <c r="M96" i="1"/>
  <c r="L96" i="1"/>
  <c r="K96" i="1"/>
  <c r="J96" i="1"/>
  <c r="I96" i="1"/>
  <c r="H96" i="1"/>
  <c r="F96" i="1"/>
  <c r="D96" i="1"/>
  <c r="AR93" i="1"/>
  <c r="AQ93" i="1"/>
  <c r="AP93" i="1"/>
  <c r="AN93" i="1"/>
  <c r="AM93" i="1"/>
  <c r="AL93" i="1"/>
  <c r="AK93" i="1"/>
  <c r="AJ93" i="1"/>
  <c r="AI93" i="1"/>
  <c r="AH93" i="1"/>
  <c r="AG93" i="1"/>
  <c r="AF93" i="1"/>
  <c r="AD93" i="1"/>
  <c r="AC93" i="1"/>
  <c r="AB93" i="1"/>
  <c r="AA93" i="1"/>
  <c r="Y93" i="1"/>
  <c r="X93" i="1"/>
  <c r="W93" i="1"/>
  <c r="V93" i="1"/>
  <c r="U93" i="1"/>
  <c r="T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D93" i="1"/>
  <c r="AR90" i="1"/>
  <c r="AQ90" i="1"/>
  <c r="AP90" i="1"/>
  <c r="AN90" i="1"/>
  <c r="AM90" i="1"/>
  <c r="AL90" i="1"/>
  <c r="AK90" i="1"/>
  <c r="AJ90" i="1"/>
  <c r="AI90" i="1"/>
  <c r="AH90" i="1"/>
  <c r="AG90" i="1"/>
  <c r="AF90" i="1"/>
  <c r="AD90" i="1"/>
  <c r="AC90" i="1"/>
  <c r="AB90" i="1"/>
  <c r="AA90" i="1"/>
  <c r="Y90" i="1"/>
  <c r="X90" i="1"/>
  <c r="W90" i="1"/>
  <c r="V90" i="1"/>
  <c r="U90" i="1"/>
  <c r="T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D90" i="1"/>
  <c r="AR87" i="1"/>
  <c r="AQ87" i="1"/>
  <c r="AP87" i="1"/>
  <c r="AN87" i="1"/>
  <c r="AM87" i="1"/>
  <c r="AL87" i="1"/>
  <c r="AK87" i="1"/>
  <c r="AJ87" i="1"/>
  <c r="AI87" i="1"/>
  <c r="AH87" i="1"/>
  <c r="AG87" i="1"/>
  <c r="AF87" i="1"/>
  <c r="AD87" i="1"/>
  <c r="AC87" i="1"/>
  <c r="AB87" i="1"/>
  <c r="AA87" i="1"/>
  <c r="Y87" i="1"/>
  <c r="X87" i="1"/>
  <c r="W87" i="1"/>
  <c r="V87" i="1"/>
  <c r="U87" i="1"/>
  <c r="T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D87" i="1"/>
  <c r="AR84" i="1"/>
  <c r="AQ84" i="1"/>
  <c r="AP84" i="1"/>
  <c r="AN84" i="1"/>
  <c r="AM84" i="1"/>
  <c r="AL84" i="1"/>
  <c r="AK84" i="1"/>
  <c r="AJ84" i="1"/>
  <c r="AI84" i="1"/>
  <c r="AH84" i="1"/>
  <c r="AG84" i="1"/>
  <c r="AF84" i="1"/>
  <c r="AD84" i="1"/>
  <c r="AC84" i="1"/>
  <c r="AB84" i="1"/>
  <c r="AA84" i="1"/>
  <c r="Y84" i="1"/>
  <c r="X84" i="1"/>
  <c r="W84" i="1"/>
  <c r="V84" i="1"/>
  <c r="U84" i="1"/>
  <c r="T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D84" i="1"/>
  <c r="AR81" i="1"/>
  <c r="AQ81" i="1"/>
  <c r="AP81" i="1"/>
  <c r="AN81" i="1"/>
  <c r="AM81" i="1"/>
  <c r="AL81" i="1"/>
  <c r="AK81" i="1"/>
  <c r="AJ81" i="1"/>
  <c r="AI81" i="1"/>
  <c r="AH81" i="1"/>
  <c r="AG81" i="1"/>
  <c r="AF81" i="1"/>
  <c r="AD81" i="1"/>
  <c r="AC81" i="1"/>
  <c r="AB81" i="1"/>
  <c r="AA81" i="1"/>
  <c r="Y81" i="1"/>
  <c r="X81" i="1"/>
  <c r="W81" i="1"/>
  <c r="V81" i="1"/>
  <c r="U81" i="1"/>
  <c r="T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D81" i="1"/>
  <c r="AR78" i="1"/>
  <c r="AQ78" i="1"/>
  <c r="AP78" i="1"/>
  <c r="AN78" i="1"/>
  <c r="AM78" i="1"/>
  <c r="AL78" i="1"/>
  <c r="AK78" i="1"/>
  <c r="AJ78" i="1"/>
  <c r="AI78" i="1"/>
  <c r="AH78" i="1"/>
  <c r="AG78" i="1"/>
  <c r="AF78" i="1"/>
  <c r="AD78" i="1"/>
  <c r="AC78" i="1"/>
  <c r="AB78" i="1"/>
  <c r="AA78" i="1"/>
  <c r="Y78" i="1"/>
  <c r="X78" i="1"/>
  <c r="W78" i="1"/>
  <c r="V78" i="1"/>
  <c r="U78" i="1"/>
  <c r="T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D78" i="1"/>
  <c r="AR75" i="1"/>
  <c r="AQ75" i="1"/>
  <c r="AP75" i="1"/>
  <c r="AN75" i="1"/>
  <c r="AM75" i="1"/>
  <c r="AL75" i="1"/>
  <c r="AK75" i="1"/>
  <c r="AJ75" i="1"/>
  <c r="AI75" i="1"/>
  <c r="AH75" i="1"/>
  <c r="AG75" i="1"/>
  <c r="AF75" i="1"/>
  <c r="AD75" i="1"/>
  <c r="AC75" i="1"/>
  <c r="AB75" i="1"/>
  <c r="AA75" i="1"/>
  <c r="Y75" i="1"/>
  <c r="X75" i="1"/>
  <c r="W75" i="1"/>
  <c r="V75" i="1"/>
  <c r="U75" i="1"/>
  <c r="T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D75" i="1"/>
  <c r="AR72" i="1"/>
  <c r="AQ72" i="1"/>
  <c r="AP72" i="1"/>
  <c r="AN72" i="1"/>
  <c r="AM72" i="1"/>
  <c r="AL72" i="1"/>
  <c r="AK72" i="1"/>
  <c r="AJ72" i="1"/>
  <c r="AI72" i="1"/>
  <c r="AH72" i="1"/>
  <c r="AG72" i="1"/>
  <c r="AF72" i="1"/>
  <c r="AD72" i="1"/>
  <c r="AC72" i="1"/>
  <c r="AB72" i="1"/>
  <c r="AA72" i="1"/>
  <c r="Y72" i="1"/>
  <c r="X72" i="1"/>
  <c r="W72" i="1"/>
  <c r="V72" i="1"/>
  <c r="U72" i="1"/>
  <c r="T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D72" i="1"/>
  <c r="AR69" i="1"/>
  <c r="AQ69" i="1"/>
  <c r="AP69" i="1"/>
  <c r="AN69" i="1"/>
  <c r="AM69" i="1"/>
  <c r="AL69" i="1"/>
  <c r="AK69" i="1"/>
  <c r="AJ69" i="1"/>
  <c r="AI69" i="1"/>
  <c r="AH69" i="1"/>
  <c r="AG69" i="1"/>
  <c r="AF69" i="1"/>
  <c r="AD69" i="1"/>
  <c r="AC69" i="1"/>
  <c r="AB69" i="1"/>
  <c r="AA69" i="1"/>
  <c r="Y69" i="1"/>
  <c r="X69" i="1"/>
  <c r="W69" i="1"/>
  <c r="V69" i="1"/>
  <c r="U69" i="1"/>
  <c r="T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D69" i="1"/>
  <c r="AR66" i="1"/>
  <c r="AQ66" i="1"/>
  <c r="AP66" i="1"/>
  <c r="AN66" i="1"/>
  <c r="AM66" i="1"/>
  <c r="AL66" i="1"/>
  <c r="AK66" i="1"/>
  <c r="AJ66" i="1"/>
  <c r="AI66" i="1"/>
  <c r="AH66" i="1"/>
  <c r="AG66" i="1"/>
  <c r="AF66" i="1"/>
  <c r="AD66" i="1"/>
  <c r="AC66" i="1"/>
  <c r="AB66" i="1"/>
  <c r="AA66" i="1"/>
  <c r="Y66" i="1"/>
  <c r="X66" i="1"/>
  <c r="W66" i="1"/>
  <c r="V66" i="1"/>
  <c r="U66" i="1"/>
  <c r="T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D66" i="1"/>
  <c r="AR63" i="1"/>
  <c r="AQ63" i="1"/>
  <c r="AP63" i="1"/>
  <c r="AN63" i="1"/>
  <c r="AM63" i="1"/>
  <c r="AL63" i="1"/>
  <c r="AK63" i="1"/>
  <c r="AJ63" i="1"/>
  <c r="AI63" i="1"/>
  <c r="AH63" i="1"/>
  <c r="AG63" i="1"/>
  <c r="AF63" i="1"/>
  <c r="AD63" i="1"/>
  <c r="AC63" i="1"/>
  <c r="AB63" i="1"/>
  <c r="AA63" i="1"/>
  <c r="Y63" i="1"/>
  <c r="X63" i="1"/>
  <c r="W63" i="1"/>
  <c r="V63" i="1"/>
  <c r="U63" i="1"/>
  <c r="T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D63" i="1"/>
  <c r="AR60" i="1"/>
  <c r="AQ60" i="1"/>
  <c r="AP60" i="1"/>
  <c r="AN60" i="1"/>
  <c r="AM60" i="1"/>
  <c r="AL60" i="1"/>
  <c r="AK60" i="1"/>
  <c r="AJ60" i="1"/>
  <c r="AI60" i="1"/>
  <c r="AH60" i="1"/>
  <c r="AG60" i="1"/>
  <c r="AF60" i="1"/>
  <c r="AD60" i="1"/>
  <c r="AC60" i="1"/>
  <c r="AB60" i="1"/>
  <c r="AA60" i="1"/>
  <c r="Y60" i="1"/>
  <c r="X60" i="1"/>
  <c r="W60" i="1"/>
  <c r="V60" i="1"/>
  <c r="U60" i="1"/>
  <c r="T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D60" i="1"/>
  <c r="AR57" i="1"/>
  <c r="AQ57" i="1"/>
  <c r="AP57" i="1"/>
  <c r="AN57" i="1"/>
  <c r="AM57" i="1"/>
  <c r="AL57" i="1"/>
  <c r="AK57" i="1"/>
  <c r="AJ57" i="1"/>
  <c r="AI57" i="1"/>
  <c r="AH57" i="1"/>
  <c r="AG57" i="1"/>
  <c r="AF57" i="1"/>
  <c r="AD57" i="1"/>
  <c r="AC57" i="1"/>
  <c r="AB57" i="1"/>
  <c r="AA57" i="1"/>
  <c r="Y57" i="1"/>
  <c r="X57" i="1"/>
  <c r="W57" i="1"/>
  <c r="V57" i="1"/>
  <c r="U57" i="1"/>
  <c r="T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D57" i="1"/>
  <c r="AR54" i="1"/>
  <c r="AQ54" i="1"/>
  <c r="AP54" i="1"/>
  <c r="AN54" i="1"/>
  <c r="AM54" i="1"/>
  <c r="AL54" i="1"/>
  <c r="AK54" i="1"/>
  <c r="AJ54" i="1"/>
  <c r="AI54" i="1"/>
  <c r="AH54" i="1"/>
  <c r="AG54" i="1"/>
  <c r="AF54" i="1"/>
  <c r="AD54" i="1"/>
  <c r="AC54" i="1"/>
  <c r="AB54" i="1"/>
  <c r="AA54" i="1"/>
  <c r="Y54" i="1"/>
  <c r="X54" i="1"/>
  <c r="W54" i="1"/>
  <c r="V54" i="1"/>
  <c r="U54" i="1"/>
  <c r="T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D54" i="1"/>
  <c r="AR51" i="1"/>
  <c r="AQ51" i="1"/>
  <c r="AP51" i="1"/>
  <c r="AN51" i="1"/>
  <c r="AM51" i="1"/>
  <c r="AL51" i="1"/>
  <c r="AK51" i="1"/>
  <c r="AJ51" i="1"/>
  <c r="AI51" i="1"/>
  <c r="AH51" i="1"/>
  <c r="AG51" i="1"/>
  <c r="AF51" i="1"/>
  <c r="AD51" i="1"/>
  <c r="AC51" i="1"/>
  <c r="AB51" i="1"/>
  <c r="AA51" i="1"/>
  <c r="Y51" i="1"/>
  <c r="X51" i="1"/>
  <c r="W51" i="1"/>
  <c r="V51" i="1"/>
  <c r="U51" i="1"/>
  <c r="T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D51" i="1"/>
  <c r="AR48" i="1"/>
  <c r="AQ48" i="1"/>
  <c r="AP48" i="1"/>
  <c r="AN48" i="1"/>
  <c r="AM48" i="1"/>
  <c r="AL48" i="1"/>
  <c r="AK48" i="1"/>
  <c r="AJ48" i="1"/>
  <c r="AI48" i="1"/>
  <c r="AH48" i="1"/>
  <c r="AG48" i="1"/>
  <c r="AF48" i="1"/>
  <c r="AD48" i="1"/>
  <c r="AC48" i="1"/>
  <c r="AB48" i="1"/>
  <c r="AA48" i="1"/>
  <c r="Y48" i="1"/>
  <c r="X48" i="1"/>
  <c r="W48" i="1"/>
  <c r="V48" i="1"/>
  <c r="U48" i="1"/>
  <c r="T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D48" i="1"/>
  <c r="AR45" i="1"/>
  <c r="AQ45" i="1"/>
  <c r="AP45" i="1"/>
  <c r="AN45" i="1"/>
  <c r="AM45" i="1"/>
  <c r="AL45" i="1"/>
  <c r="AK45" i="1"/>
  <c r="AJ45" i="1"/>
  <c r="AI45" i="1"/>
  <c r="AH45" i="1"/>
  <c r="AG45" i="1"/>
  <c r="AF45" i="1"/>
  <c r="AD45" i="1"/>
  <c r="AC45" i="1"/>
  <c r="AB45" i="1"/>
  <c r="AA45" i="1"/>
  <c r="Y45" i="1"/>
  <c r="X45" i="1"/>
  <c r="W45" i="1"/>
  <c r="V45" i="1"/>
  <c r="U45" i="1"/>
  <c r="T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D45" i="1"/>
  <c r="AR42" i="1"/>
  <c r="AQ42" i="1"/>
  <c r="AP42" i="1"/>
  <c r="AN42" i="1"/>
  <c r="AM42" i="1"/>
  <c r="AL42" i="1"/>
  <c r="AK42" i="1"/>
  <c r="AJ42" i="1"/>
  <c r="AI42" i="1"/>
  <c r="AH42" i="1"/>
  <c r="AG42" i="1"/>
  <c r="AF42" i="1"/>
  <c r="AD42" i="1"/>
  <c r="AC42" i="1"/>
  <c r="AB42" i="1"/>
  <c r="AA42" i="1"/>
  <c r="Y42" i="1"/>
  <c r="X42" i="1"/>
  <c r="W42" i="1"/>
  <c r="V42" i="1"/>
  <c r="U42" i="1"/>
  <c r="T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D42" i="1"/>
  <c r="AR39" i="1"/>
  <c r="AQ39" i="1"/>
  <c r="AP39" i="1"/>
  <c r="AN39" i="1"/>
  <c r="AM39" i="1"/>
  <c r="AL39" i="1"/>
  <c r="AK39" i="1"/>
  <c r="AJ39" i="1"/>
  <c r="AI39" i="1"/>
  <c r="AH39" i="1"/>
  <c r="AG39" i="1"/>
  <c r="AF39" i="1"/>
  <c r="AD39" i="1"/>
  <c r="AC39" i="1"/>
  <c r="AB39" i="1"/>
  <c r="AA39" i="1"/>
  <c r="Y39" i="1"/>
  <c r="X39" i="1"/>
  <c r="W39" i="1"/>
  <c r="V39" i="1"/>
  <c r="U39" i="1"/>
  <c r="T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D39" i="1"/>
  <c r="AR36" i="1"/>
  <c r="AQ36" i="1"/>
  <c r="AP36" i="1"/>
  <c r="AN36" i="1"/>
  <c r="AM36" i="1"/>
  <c r="AL36" i="1"/>
  <c r="AK36" i="1"/>
  <c r="AJ36" i="1"/>
  <c r="AI36" i="1"/>
  <c r="AH36" i="1"/>
  <c r="AG36" i="1"/>
  <c r="AF36" i="1"/>
  <c r="AD36" i="1"/>
  <c r="AC36" i="1"/>
  <c r="AB36" i="1"/>
  <c r="AA36" i="1"/>
  <c r="Y36" i="1"/>
  <c r="X36" i="1"/>
  <c r="W36" i="1"/>
  <c r="V36" i="1"/>
  <c r="U36" i="1"/>
  <c r="T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D36" i="1"/>
  <c r="AR33" i="1"/>
  <c r="AQ33" i="1"/>
  <c r="AP33" i="1"/>
  <c r="AN33" i="1"/>
  <c r="AM33" i="1"/>
  <c r="AL33" i="1"/>
  <c r="AK33" i="1"/>
  <c r="AJ33" i="1"/>
  <c r="AI33" i="1"/>
  <c r="AH33" i="1"/>
  <c r="AG33" i="1"/>
  <c r="AF33" i="1"/>
  <c r="AD33" i="1"/>
  <c r="AC33" i="1"/>
  <c r="AB33" i="1"/>
  <c r="AA33" i="1"/>
  <c r="Y33" i="1"/>
  <c r="X33" i="1"/>
  <c r="W33" i="1"/>
  <c r="V33" i="1"/>
  <c r="U33" i="1"/>
  <c r="T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D33" i="1"/>
  <c r="AR30" i="1"/>
  <c r="AQ30" i="1"/>
  <c r="AP30" i="1"/>
  <c r="AN30" i="1"/>
  <c r="AM30" i="1"/>
  <c r="AL30" i="1"/>
  <c r="AK30" i="1"/>
  <c r="AJ30" i="1"/>
  <c r="AI30" i="1"/>
  <c r="AH30" i="1"/>
  <c r="AG30" i="1"/>
  <c r="AF30" i="1"/>
  <c r="AD30" i="1"/>
  <c r="AC30" i="1"/>
  <c r="AB30" i="1"/>
  <c r="AA30" i="1"/>
  <c r="Y30" i="1"/>
  <c r="X30" i="1"/>
  <c r="W30" i="1"/>
  <c r="V30" i="1"/>
  <c r="U30" i="1"/>
  <c r="T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D30" i="1"/>
  <c r="AR27" i="1"/>
  <c r="AQ27" i="1"/>
  <c r="AP27" i="1"/>
  <c r="AN27" i="1"/>
  <c r="AM27" i="1"/>
  <c r="AL27" i="1"/>
  <c r="AK27" i="1"/>
  <c r="AJ27" i="1"/>
  <c r="AI27" i="1"/>
  <c r="AH27" i="1"/>
  <c r="AG27" i="1"/>
  <c r="AF27" i="1"/>
  <c r="AD27" i="1"/>
  <c r="AC27" i="1"/>
  <c r="AB27" i="1"/>
  <c r="AA27" i="1"/>
  <c r="Y27" i="1"/>
  <c r="X27" i="1"/>
  <c r="W27" i="1"/>
  <c r="V27" i="1"/>
  <c r="U27" i="1"/>
  <c r="T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D27" i="1"/>
  <c r="AR24" i="1"/>
  <c r="AQ24" i="1"/>
  <c r="AP24" i="1"/>
  <c r="AN24" i="1"/>
  <c r="AM24" i="1"/>
  <c r="AL24" i="1"/>
  <c r="AK24" i="1"/>
  <c r="AJ24" i="1"/>
  <c r="AI24" i="1"/>
  <c r="AH24" i="1"/>
  <c r="AG24" i="1"/>
  <c r="AF24" i="1"/>
  <c r="AD24" i="1"/>
  <c r="AC24" i="1"/>
  <c r="AB24" i="1"/>
  <c r="AA24" i="1"/>
  <c r="Y24" i="1"/>
  <c r="X24" i="1"/>
  <c r="W24" i="1"/>
  <c r="V24" i="1"/>
  <c r="U24" i="1"/>
  <c r="T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D24" i="1"/>
  <c r="AR21" i="1"/>
  <c r="AQ21" i="1"/>
  <c r="AP21" i="1"/>
  <c r="AN21" i="1"/>
  <c r="AM21" i="1"/>
  <c r="AL21" i="1"/>
  <c r="AK21" i="1"/>
  <c r="AJ21" i="1"/>
  <c r="AI21" i="1"/>
  <c r="AH21" i="1"/>
  <c r="AG21" i="1"/>
  <c r="AF21" i="1"/>
  <c r="AD21" i="1"/>
  <c r="AC21" i="1"/>
  <c r="AB21" i="1"/>
  <c r="AA21" i="1"/>
  <c r="Y21" i="1"/>
  <c r="X21" i="1"/>
  <c r="W21" i="1"/>
  <c r="V21" i="1"/>
  <c r="U21" i="1"/>
  <c r="T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D21" i="1"/>
  <c r="AR18" i="1"/>
  <c r="AQ18" i="1"/>
  <c r="AP18" i="1"/>
  <c r="AN18" i="1"/>
  <c r="AM18" i="1"/>
  <c r="AL18" i="1"/>
  <c r="AK18" i="1"/>
  <c r="AJ18" i="1"/>
  <c r="AI18" i="1"/>
  <c r="AH18" i="1"/>
  <c r="AG18" i="1"/>
  <c r="AF18" i="1"/>
  <c r="AD18" i="1"/>
  <c r="AC18" i="1"/>
  <c r="AB18" i="1"/>
  <c r="Y18" i="1"/>
  <c r="X18" i="1"/>
  <c r="W18" i="1"/>
  <c r="V18" i="1"/>
  <c r="U18" i="1"/>
  <c r="T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AR15" i="1"/>
  <c r="AQ15" i="1"/>
  <c r="AP15" i="1"/>
  <c r="AN15" i="1"/>
  <c r="AM15" i="1"/>
  <c r="AL15" i="1"/>
  <c r="AK15" i="1"/>
  <c r="AJ15" i="1"/>
  <c r="AI15" i="1"/>
  <c r="AH15" i="1"/>
  <c r="AG15" i="1"/>
  <c r="AF15" i="1"/>
  <c r="AD15" i="1"/>
  <c r="AC15" i="1"/>
  <c r="AB15" i="1"/>
  <c r="AA15" i="1"/>
  <c r="Y15" i="1"/>
  <c r="X15" i="1"/>
  <c r="W15" i="1"/>
  <c r="V15" i="1"/>
  <c r="U15" i="1"/>
  <c r="T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D15" i="1"/>
  <c r="AR12" i="1"/>
  <c r="AQ12" i="1"/>
  <c r="AP12" i="1"/>
  <c r="AN12" i="1"/>
  <c r="AM12" i="1"/>
  <c r="AL12" i="1"/>
  <c r="AK12" i="1"/>
  <c r="AJ12" i="1"/>
  <c r="AI12" i="1"/>
  <c r="AH12" i="1"/>
  <c r="AG12" i="1"/>
  <c r="AF12" i="1"/>
  <c r="AD12" i="1"/>
  <c r="AC12" i="1"/>
  <c r="AB12" i="1"/>
  <c r="AA12" i="1"/>
  <c r="Y12" i="1"/>
  <c r="X12" i="1"/>
  <c r="W12" i="1"/>
  <c r="V12" i="1"/>
  <c r="U12" i="1"/>
  <c r="T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D12" i="1"/>
  <c r="AR9" i="1"/>
  <c r="AQ9" i="1"/>
  <c r="AP9" i="1"/>
  <c r="AN9" i="1"/>
  <c r="AM9" i="1"/>
  <c r="AL9" i="1"/>
  <c r="AK9" i="1"/>
  <c r="AJ9" i="1"/>
  <c r="AI9" i="1"/>
  <c r="AH9" i="1"/>
  <c r="AG9" i="1"/>
  <c r="AF9" i="1"/>
  <c r="AD9" i="1"/>
  <c r="AC9" i="1"/>
  <c r="AB9" i="1"/>
  <c r="AA9" i="1"/>
  <c r="Y9" i="1"/>
  <c r="X9" i="1"/>
  <c r="W9" i="1"/>
  <c r="V9" i="1"/>
  <c r="U9" i="1"/>
  <c r="T9" i="1"/>
  <c r="R9" i="1"/>
  <c r="Q9" i="1"/>
  <c r="P9" i="1"/>
  <c r="O9" i="1"/>
  <c r="N9" i="1"/>
  <c r="M9" i="1"/>
  <c r="L9" i="1"/>
  <c r="K9" i="1"/>
  <c r="J9" i="1"/>
  <c r="I9" i="1"/>
  <c r="H9" i="1"/>
  <c r="G9" i="1"/>
  <c r="F9" i="1"/>
  <c r="D9" i="1"/>
  <c r="AV255" i="2"/>
  <c r="AU255" i="2"/>
  <c r="AT255" i="2"/>
  <c r="AS255" i="2"/>
  <c r="AR255" i="2"/>
  <c r="AQ255" i="2"/>
  <c r="AP255" i="2"/>
  <c r="AO255" i="2"/>
  <c r="AN255" i="2"/>
  <c r="AM255" i="2"/>
  <c r="AL255" i="2"/>
  <c r="AK255" i="2"/>
  <c r="AJ255" i="2"/>
  <c r="AI255" i="2"/>
  <c r="AH255" i="2"/>
  <c r="AG255" i="2"/>
  <c r="AF255" i="2"/>
  <c r="AE255" i="2"/>
  <c r="AD255" i="2"/>
  <c r="AC255" i="2"/>
  <c r="AB255" i="2"/>
  <c r="AA255" i="2"/>
  <c r="Y255" i="2"/>
  <c r="X255" i="2"/>
  <c r="W255" i="2"/>
  <c r="V255" i="2"/>
  <c r="U255" i="2"/>
  <c r="T255" i="2"/>
  <c r="R255" i="2"/>
  <c r="Q255" i="2"/>
  <c r="P255" i="2"/>
  <c r="O255" i="2"/>
  <c r="N255" i="2"/>
  <c r="M255" i="2"/>
  <c r="L255" i="2"/>
  <c r="K255" i="2"/>
  <c r="J255" i="2"/>
  <c r="I255" i="2"/>
  <c r="H255" i="2"/>
  <c r="G255" i="2"/>
  <c r="F255" i="2"/>
  <c r="D255" i="2"/>
  <c r="AV252" i="2"/>
  <c r="AU252" i="2"/>
  <c r="AT252" i="2"/>
  <c r="AS252" i="2"/>
  <c r="AR252" i="2"/>
  <c r="AQ252" i="2"/>
  <c r="AP252" i="2"/>
  <c r="AO252" i="2"/>
  <c r="AN252" i="2"/>
  <c r="AM252" i="2"/>
  <c r="AL252" i="2"/>
  <c r="AK252" i="2"/>
  <c r="AJ252" i="2"/>
  <c r="AI252" i="2"/>
  <c r="AH252" i="2"/>
  <c r="AG252" i="2"/>
  <c r="AF252" i="2"/>
  <c r="AE252" i="2"/>
  <c r="AD252" i="2"/>
  <c r="AC252" i="2"/>
  <c r="AB252" i="2"/>
  <c r="AA252" i="2"/>
  <c r="Y252" i="2"/>
  <c r="X252" i="2"/>
  <c r="W252" i="2"/>
  <c r="V252" i="2"/>
  <c r="U252" i="2"/>
  <c r="T252" i="2"/>
  <c r="R252" i="2"/>
  <c r="Q252" i="2"/>
  <c r="P252" i="2"/>
  <c r="O252" i="2"/>
  <c r="N252" i="2"/>
  <c r="M252" i="2"/>
  <c r="L252" i="2"/>
  <c r="K252" i="2"/>
  <c r="J252" i="2"/>
  <c r="I252" i="2"/>
  <c r="H252" i="2"/>
  <c r="G252" i="2"/>
  <c r="F252" i="2"/>
  <c r="D252" i="2"/>
  <c r="AV249" i="2"/>
  <c r="AU249" i="2"/>
  <c r="AT249" i="2"/>
  <c r="AS249" i="2"/>
  <c r="AR249" i="2"/>
  <c r="AQ249" i="2"/>
  <c r="AP249" i="2"/>
  <c r="AO249" i="2"/>
  <c r="AN249" i="2"/>
  <c r="AM249" i="2"/>
  <c r="AL249" i="2"/>
  <c r="AK249" i="2"/>
  <c r="AJ249" i="2"/>
  <c r="AI249" i="2"/>
  <c r="AH249" i="2"/>
  <c r="AG249" i="2"/>
  <c r="AF249" i="2"/>
  <c r="AE249" i="2"/>
  <c r="AD249" i="2"/>
  <c r="AC249" i="2"/>
  <c r="AB249" i="2"/>
  <c r="AA249" i="2"/>
  <c r="Y249" i="2"/>
  <c r="X249" i="2"/>
  <c r="W249" i="2"/>
  <c r="V249" i="2"/>
  <c r="U249" i="2"/>
  <c r="T249" i="2"/>
  <c r="R249" i="2"/>
  <c r="Q249" i="2"/>
  <c r="P249" i="2"/>
  <c r="O249" i="2"/>
  <c r="N249" i="2"/>
  <c r="M249" i="2"/>
  <c r="L249" i="2"/>
  <c r="K249" i="2"/>
  <c r="J249" i="2"/>
  <c r="I249" i="2"/>
  <c r="H249" i="2"/>
  <c r="G249" i="2"/>
  <c r="F249" i="2"/>
  <c r="D249" i="2"/>
  <c r="AV246" i="2"/>
  <c r="AU246" i="2"/>
  <c r="AT246" i="2"/>
  <c r="AS246" i="2"/>
  <c r="AR246" i="2"/>
  <c r="AQ246" i="2"/>
  <c r="AP246" i="2"/>
  <c r="AO246" i="2"/>
  <c r="AN246" i="2"/>
  <c r="AM246" i="2"/>
  <c r="AL246" i="2"/>
  <c r="AK246" i="2"/>
  <c r="AJ246" i="2"/>
  <c r="AI246" i="2"/>
  <c r="AH246" i="2"/>
  <c r="AG246" i="2"/>
  <c r="AF246" i="2"/>
  <c r="AE246" i="2"/>
  <c r="AD246" i="2"/>
  <c r="AC246" i="2"/>
  <c r="AB246" i="2"/>
  <c r="AA246" i="2"/>
  <c r="Y246" i="2"/>
  <c r="X246" i="2"/>
  <c r="W246" i="2"/>
  <c r="V246" i="2"/>
  <c r="U246" i="2"/>
  <c r="T246" i="2"/>
  <c r="R246" i="2"/>
  <c r="Q246" i="2"/>
  <c r="P246" i="2"/>
  <c r="O246" i="2"/>
  <c r="N246" i="2"/>
  <c r="M246" i="2"/>
  <c r="L246" i="2"/>
  <c r="K246" i="2"/>
  <c r="J246" i="2"/>
  <c r="I246" i="2"/>
  <c r="H246" i="2"/>
  <c r="G246" i="2"/>
  <c r="F246" i="2"/>
  <c r="D246" i="2"/>
  <c r="AV243" i="2"/>
  <c r="AU243" i="2"/>
  <c r="AT243" i="2"/>
  <c r="AS243" i="2"/>
  <c r="AR243" i="2"/>
  <c r="AQ243" i="2"/>
  <c r="AP243" i="2"/>
  <c r="AO243" i="2"/>
  <c r="AN243" i="2"/>
  <c r="AM243" i="2"/>
  <c r="AL243" i="2"/>
  <c r="AK243" i="2"/>
  <c r="AJ243" i="2"/>
  <c r="AI243" i="2"/>
  <c r="AH243" i="2"/>
  <c r="AG243" i="2"/>
  <c r="AF243" i="2"/>
  <c r="AE243" i="2"/>
  <c r="AD243" i="2"/>
  <c r="AC243" i="2"/>
  <c r="AB243" i="2"/>
  <c r="AA243" i="2"/>
  <c r="Y243" i="2"/>
  <c r="X243" i="2"/>
  <c r="W243" i="2"/>
  <c r="V243" i="2"/>
  <c r="U243" i="2"/>
  <c r="T243" i="2"/>
  <c r="R243" i="2"/>
  <c r="Q243" i="2"/>
  <c r="P243" i="2"/>
  <c r="O243" i="2"/>
  <c r="N243" i="2"/>
  <c r="M243" i="2"/>
  <c r="L243" i="2"/>
  <c r="K243" i="2"/>
  <c r="J243" i="2"/>
  <c r="I243" i="2"/>
  <c r="H243" i="2"/>
  <c r="G243" i="2"/>
  <c r="F243" i="2"/>
  <c r="D243" i="2"/>
  <c r="AV240" i="2"/>
  <c r="AU240" i="2"/>
  <c r="AT240" i="2"/>
  <c r="AS240" i="2"/>
  <c r="AR240" i="2"/>
  <c r="AQ240" i="2"/>
  <c r="AP240" i="2"/>
  <c r="AO240" i="2"/>
  <c r="AN240" i="2"/>
  <c r="AM240" i="2"/>
  <c r="AL240" i="2"/>
  <c r="AK240" i="2"/>
  <c r="AJ240" i="2"/>
  <c r="AI240" i="2"/>
  <c r="AH240" i="2"/>
  <c r="AG240" i="2"/>
  <c r="AF240" i="2"/>
  <c r="AE240" i="2"/>
  <c r="AD240" i="2"/>
  <c r="AC240" i="2"/>
  <c r="AB240" i="2"/>
  <c r="AA240" i="2"/>
  <c r="Y240" i="2"/>
  <c r="X240" i="2"/>
  <c r="W240" i="2"/>
  <c r="V240" i="2"/>
  <c r="U240" i="2"/>
  <c r="T240" i="2"/>
  <c r="R240" i="2"/>
  <c r="Q240" i="2"/>
  <c r="P240" i="2"/>
  <c r="O240" i="2"/>
  <c r="N240" i="2"/>
  <c r="M240" i="2"/>
  <c r="L240" i="2"/>
  <c r="K240" i="2"/>
  <c r="J240" i="2"/>
  <c r="I240" i="2"/>
  <c r="H240" i="2"/>
  <c r="G240" i="2"/>
  <c r="F240" i="2"/>
  <c r="D240" i="2"/>
  <c r="AV237" i="2"/>
  <c r="AU237" i="2"/>
  <c r="AT237" i="2"/>
  <c r="AS237" i="2"/>
  <c r="AR237" i="2"/>
  <c r="AQ237" i="2"/>
  <c r="AP237" i="2"/>
  <c r="AO237" i="2"/>
  <c r="AN237" i="2"/>
  <c r="AM237" i="2"/>
  <c r="AL237" i="2"/>
  <c r="AK237" i="2"/>
  <c r="AJ237" i="2"/>
  <c r="AI237" i="2"/>
  <c r="AH237" i="2"/>
  <c r="AG237" i="2"/>
  <c r="AF237" i="2"/>
  <c r="AE237" i="2"/>
  <c r="AD237" i="2"/>
  <c r="AC237" i="2"/>
  <c r="AB237" i="2"/>
  <c r="AA237" i="2"/>
  <c r="Y237" i="2"/>
  <c r="X237" i="2"/>
  <c r="W237" i="2"/>
  <c r="V237" i="2"/>
  <c r="U237" i="2"/>
  <c r="T237" i="2"/>
  <c r="R237" i="2"/>
  <c r="Q237" i="2"/>
  <c r="P237" i="2"/>
  <c r="O237" i="2"/>
  <c r="N237" i="2"/>
  <c r="M237" i="2"/>
  <c r="L237" i="2"/>
  <c r="K237" i="2"/>
  <c r="J237" i="2"/>
  <c r="I237" i="2"/>
  <c r="H237" i="2"/>
  <c r="G237" i="2"/>
  <c r="F237" i="2"/>
  <c r="D237" i="2"/>
  <c r="AV234" i="2"/>
  <c r="AU234" i="2"/>
  <c r="AT234" i="2"/>
  <c r="AS234" i="2"/>
  <c r="AR234" i="2"/>
  <c r="AQ234" i="2"/>
  <c r="AP234" i="2"/>
  <c r="AO234" i="2"/>
  <c r="AN234" i="2"/>
  <c r="AM234" i="2"/>
  <c r="AL234" i="2"/>
  <c r="AK234" i="2"/>
  <c r="AJ234" i="2"/>
  <c r="AI234" i="2"/>
  <c r="AH234" i="2"/>
  <c r="AG234" i="2"/>
  <c r="AF234" i="2"/>
  <c r="AE234" i="2"/>
  <c r="AD234" i="2"/>
  <c r="AC234" i="2"/>
  <c r="AB234" i="2"/>
  <c r="AA234" i="2"/>
  <c r="Y234" i="2"/>
  <c r="X234" i="2"/>
  <c r="W234" i="2"/>
  <c r="V234" i="2"/>
  <c r="U234" i="2"/>
  <c r="T234" i="2"/>
  <c r="R234" i="2"/>
  <c r="Q234" i="2"/>
  <c r="P234" i="2"/>
  <c r="O234" i="2"/>
  <c r="N234" i="2"/>
  <c r="M234" i="2"/>
  <c r="L234" i="2"/>
  <c r="K234" i="2"/>
  <c r="J234" i="2"/>
  <c r="I234" i="2"/>
  <c r="H234" i="2"/>
  <c r="G234" i="2"/>
  <c r="F234" i="2"/>
  <c r="D234" i="2"/>
  <c r="AV231" i="2"/>
  <c r="AU231" i="2"/>
  <c r="AT231" i="2"/>
  <c r="AS231" i="2"/>
  <c r="AR231" i="2"/>
  <c r="AQ231" i="2"/>
  <c r="AP231" i="2"/>
  <c r="AO231" i="2"/>
  <c r="AN231" i="2"/>
  <c r="AM231" i="2"/>
  <c r="AL231" i="2"/>
  <c r="AK231" i="2"/>
  <c r="AJ231" i="2"/>
  <c r="AI231" i="2"/>
  <c r="AH231" i="2"/>
  <c r="AG231" i="2"/>
  <c r="AF231" i="2"/>
  <c r="AE231" i="2"/>
  <c r="AD231" i="2"/>
  <c r="AC231" i="2"/>
  <c r="AB231" i="2"/>
  <c r="AA231" i="2"/>
  <c r="Y231" i="2"/>
  <c r="X231" i="2"/>
  <c r="W231" i="2"/>
  <c r="V231" i="2"/>
  <c r="U231" i="2"/>
  <c r="T231" i="2"/>
  <c r="R231" i="2"/>
  <c r="Q231" i="2"/>
  <c r="P231" i="2"/>
  <c r="O231" i="2"/>
  <c r="N231" i="2"/>
  <c r="M231" i="2"/>
  <c r="L231" i="2"/>
  <c r="K231" i="2"/>
  <c r="J231" i="2"/>
  <c r="I231" i="2"/>
  <c r="H231" i="2"/>
  <c r="G231" i="2"/>
  <c r="F231" i="2"/>
  <c r="D231" i="2"/>
  <c r="AV228" i="2"/>
  <c r="AU228" i="2"/>
  <c r="AT228" i="2"/>
  <c r="AS228" i="2"/>
  <c r="AR228" i="2"/>
  <c r="AQ228" i="2"/>
  <c r="AP228" i="2"/>
  <c r="AO228" i="2"/>
  <c r="AN228" i="2"/>
  <c r="AM228" i="2"/>
  <c r="AL228" i="2"/>
  <c r="AK228" i="2"/>
  <c r="AJ228" i="2"/>
  <c r="AI228" i="2"/>
  <c r="AH228" i="2"/>
  <c r="AG228" i="2"/>
  <c r="AF228" i="2"/>
  <c r="AE228" i="2"/>
  <c r="AD228" i="2"/>
  <c r="AC228" i="2"/>
  <c r="AB228" i="2"/>
  <c r="AA228" i="2"/>
  <c r="Y228" i="2"/>
  <c r="X228" i="2"/>
  <c r="W228" i="2"/>
  <c r="V228" i="2"/>
  <c r="U228" i="2"/>
  <c r="T228" i="2"/>
  <c r="R228" i="2"/>
  <c r="Q228" i="2"/>
  <c r="P228" i="2"/>
  <c r="O228" i="2"/>
  <c r="N228" i="2"/>
  <c r="M228" i="2"/>
  <c r="L228" i="2"/>
  <c r="K228" i="2"/>
  <c r="J228" i="2"/>
  <c r="I228" i="2"/>
  <c r="H228" i="2"/>
  <c r="G228" i="2"/>
  <c r="F228" i="2"/>
  <c r="D228" i="2"/>
  <c r="AV225" i="2"/>
  <c r="AU225" i="2"/>
  <c r="AT225" i="2"/>
  <c r="AS225" i="2"/>
  <c r="AR225" i="2"/>
  <c r="AQ225" i="2"/>
  <c r="AP225" i="2"/>
  <c r="AO225" i="2"/>
  <c r="AN225" i="2"/>
  <c r="AM225" i="2"/>
  <c r="AL225" i="2"/>
  <c r="AK225" i="2"/>
  <c r="AJ225" i="2"/>
  <c r="AI225" i="2"/>
  <c r="AH225" i="2"/>
  <c r="AG225" i="2"/>
  <c r="AF225" i="2"/>
  <c r="AE225" i="2"/>
  <c r="AD225" i="2"/>
  <c r="AC225" i="2"/>
  <c r="AB225" i="2"/>
  <c r="AA225" i="2"/>
  <c r="Y225" i="2"/>
  <c r="X225" i="2"/>
  <c r="W225" i="2"/>
  <c r="V225" i="2"/>
  <c r="U225" i="2"/>
  <c r="T225" i="2"/>
  <c r="R225" i="2"/>
  <c r="Q225" i="2"/>
  <c r="P225" i="2"/>
  <c r="O225" i="2"/>
  <c r="N225" i="2"/>
  <c r="M225" i="2"/>
  <c r="L225" i="2"/>
  <c r="K225" i="2"/>
  <c r="J225" i="2"/>
  <c r="I225" i="2"/>
  <c r="H225" i="2"/>
  <c r="G225" i="2"/>
  <c r="F225" i="2"/>
  <c r="D225" i="2"/>
  <c r="AV222" i="2"/>
  <c r="AU222" i="2"/>
  <c r="AT222" i="2"/>
  <c r="AS222" i="2"/>
  <c r="AR222" i="2"/>
  <c r="AQ222" i="2"/>
  <c r="AP222" i="2"/>
  <c r="AO222" i="2"/>
  <c r="AN222" i="2"/>
  <c r="AM222" i="2"/>
  <c r="AL222" i="2"/>
  <c r="AK222" i="2"/>
  <c r="AJ222" i="2"/>
  <c r="AI222" i="2"/>
  <c r="AH222" i="2"/>
  <c r="AG222" i="2"/>
  <c r="AF222" i="2"/>
  <c r="AE222" i="2"/>
  <c r="AD222" i="2"/>
  <c r="AC222" i="2"/>
  <c r="AB222" i="2"/>
  <c r="AA222" i="2"/>
  <c r="Y222" i="2"/>
  <c r="X222" i="2"/>
  <c r="W222" i="2"/>
  <c r="V222" i="2"/>
  <c r="U222" i="2"/>
  <c r="T222" i="2"/>
  <c r="R222" i="2"/>
  <c r="Q222" i="2"/>
  <c r="P222" i="2"/>
  <c r="O222" i="2"/>
  <c r="N222" i="2"/>
  <c r="M222" i="2"/>
  <c r="L222" i="2"/>
  <c r="K222" i="2"/>
  <c r="J222" i="2"/>
  <c r="I222" i="2"/>
  <c r="H222" i="2"/>
  <c r="G222" i="2"/>
  <c r="F222" i="2"/>
  <c r="D222" i="2"/>
  <c r="AV219" i="2"/>
  <c r="AU219" i="2"/>
  <c r="AT219" i="2"/>
  <c r="AS219" i="2"/>
  <c r="AR219" i="2"/>
  <c r="AQ219" i="2"/>
  <c r="AP219" i="2"/>
  <c r="AO219" i="2"/>
  <c r="AN219" i="2"/>
  <c r="AM219" i="2"/>
  <c r="AL219" i="2"/>
  <c r="AK219" i="2"/>
  <c r="AJ219" i="2"/>
  <c r="AI219" i="2"/>
  <c r="AH219" i="2"/>
  <c r="AG219" i="2"/>
  <c r="AF219" i="2"/>
  <c r="AE219" i="2"/>
  <c r="AD219" i="2"/>
  <c r="AC219" i="2"/>
  <c r="AB219" i="2"/>
  <c r="AA219" i="2"/>
  <c r="Y219" i="2"/>
  <c r="X219" i="2"/>
  <c r="W219" i="2"/>
  <c r="V219" i="2"/>
  <c r="U219" i="2"/>
  <c r="T219" i="2"/>
  <c r="R219" i="2"/>
  <c r="Q219" i="2"/>
  <c r="P219" i="2"/>
  <c r="O219" i="2"/>
  <c r="N219" i="2"/>
  <c r="M219" i="2"/>
  <c r="L219" i="2"/>
  <c r="K219" i="2"/>
  <c r="J219" i="2"/>
  <c r="I219" i="2"/>
  <c r="H219" i="2"/>
  <c r="G219" i="2"/>
  <c r="F219" i="2"/>
  <c r="D219" i="2"/>
  <c r="AV216" i="2"/>
  <c r="AU216" i="2"/>
  <c r="AT216" i="2"/>
  <c r="AS216" i="2"/>
  <c r="AR216" i="2"/>
  <c r="AQ216" i="2"/>
  <c r="AP216" i="2"/>
  <c r="AO216" i="2"/>
  <c r="AN216" i="2"/>
  <c r="AM216" i="2"/>
  <c r="AL216" i="2"/>
  <c r="AK216" i="2"/>
  <c r="AJ216" i="2"/>
  <c r="AI216" i="2"/>
  <c r="AH216" i="2"/>
  <c r="AG216" i="2"/>
  <c r="AF216" i="2"/>
  <c r="AE216" i="2"/>
  <c r="AD216" i="2"/>
  <c r="AC216" i="2"/>
  <c r="AB216" i="2"/>
  <c r="AA216" i="2"/>
  <c r="Y216" i="2"/>
  <c r="X216" i="2"/>
  <c r="W216" i="2"/>
  <c r="V216" i="2"/>
  <c r="U216" i="2"/>
  <c r="T216" i="2"/>
  <c r="R216" i="2"/>
  <c r="Q216" i="2"/>
  <c r="P216" i="2"/>
  <c r="O216" i="2"/>
  <c r="N216" i="2"/>
  <c r="M216" i="2"/>
  <c r="L216" i="2"/>
  <c r="K216" i="2"/>
  <c r="J216" i="2"/>
  <c r="I216" i="2"/>
  <c r="H216" i="2"/>
  <c r="G216" i="2"/>
  <c r="F216" i="2"/>
  <c r="D216" i="2"/>
  <c r="AV213" i="2"/>
  <c r="AU213" i="2"/>
  <c r="AT213" i="2"/>
  <c r="AS213" i="2"/>
  <c r="AR213" i="2"/>
  <c r="AQ213" i="2"/>
  <c r="AP213" i="2"/>
  <c r="AO213" i="2"/>
  <c r="AN213" i="2"/>
  <c r="AM213" i="2"/>
  <c r="AL213" i="2"/>
  <c r="AK213" i="2"/>
  <c r="AJ213" i="2"/>
  <c r="AI213" i="2"/>
  <c r="AH213" i="2"/>
  <c r="AG213" i="2"/>
  <c r="AF213" i="2"/>
  <c r="AE213" i="2"/>
  <c r="AD213" i="2"/>
  <c r="AC213" i="2"/>
  <c r="AB213" i="2"/>
  <c r="AA213" i="2"/>
  <c r="Y213" i="2"/>
  <c r="X213" i="2"/>
  <c r="W213" i="2"/>
  <c r="V213" i="2"/>
  <c r="U213" i="2"/>
  <c r="T213" i="2"/>
  <c r="R213" i="2"/>
  <c r="Q213" i="2"/>
  <c r="P213" i="2"/>
  <c r="O213" i="2"/>
  <c r="N213" i="2"/>
  <c r="M213" i="2"/>
  <c r="L213" i="2"/>
  <c r="K213" i="2"/>
  <c r="J213" i="2"/>
  <c r="I213" i="2"/>
  <c r="H213" i="2"/>
  <c r="G213" i="2"/>
  <c r="F213" i="2"/>
  <c r="D213" i="2"/>
  <c r="AV210" i="2"/>
  <c r="AU210" i="2"/>
  <c r="AT210" i="2"/>
  <c r="AS210" i="2"/>
  <c r="AR210" i="2"/>
  <c r="AQ210" i="2"/>
  <c r="AP210" i="2"/>
  <c r="AO210" i="2"/>
  <c r="AN210" i="2"/>
  <c r="AM210" i="2"/>
  <c r="AL210" i="2"/>
  <c r="AK210" i="2"/>
  <c r="AJ210" i="2"/>
  <c r="AI210" i="2"/>
  <c r="AH210" i="2"/>
  <c r="AG210" i="2"/>
  <c r="AF210" i="2"/>
  <c r="AE210" i="2"/>
  <c r="AD210" i="2"/>
  <c r="AC210" i="2"/>
  <c r="AB210" i="2"/>
  <c r="AA210" i="2"/>
  <c r="Y210" i="2"/>
  <c r="X210" i="2"/>
  <c r="W210" i="2"/>
  <c r="V210" i="2"/>
  <c r="U210" i="2"/>
  <c r="T210" i="2"/>
  <c r="R210" i="2"/>
  <c r="Q210" i="2"/>
  <c r="P210" i="2"/>
  <c r="O210" i="2"/>
  <c r="N210" i="2"/>
  <c r="M210" i="2"/>
  <c r="L210" i="2"/>
  <c r="K210" i="2"/>
  <c r="J210" i="2"/>
  <c r="I210" i="2"/>
  <c r="H210" i="2"/>
  <c r="G210" i="2"/>
  <c r="F210" i="2"/>
  <c r="D210" i="2"/>
  <c r="AV207" i="2"/>
  <c r="AU207" i="2"/>
  <c r="AT207" i="2"/>
  <c r="AS207" i="2"/>
  <c r="AR207" i="2"/>
  <c r="AQ207" i="2"/>
  <c r="AP207" i="2"/>
  <c r="AO207" i="2"/>
  <c r="AN207" i="2"/>
  <c r="AM207" i="2"/>
  <c r="AL207" i="2"/>
  <c r="AK207" i="2"/>
  <c r="AJ207" i="2"/>
  <c r="AI207" i="2"/>
  <c r="AH207" i="2"/>
  <c r="AG207" i="2"/>
  <c r="AF207" i="2"/>
  <c r="AE207" i="2"/>
  <c r="AD207" i="2"/>
  <c r="AC207" i="2"/>
  <c r="AB207" i="2"/>
  <c r="AA207" i="2"/>
  <c r="Y207" i="2"/>
  <c r="X207" i="2"/>
  <c r="W207" i="2"/>
  <c r="V207" i="2"/>
  <c r="U207" i="2"/>
  <c r="T207" i="2"/>
  <c r="R207" i="2"/>
  <c r="Q207" i="2"/>
  <c r="P207" i="2"/>
  <c r="O207" i="2"/>
  <c r="N207" i="2"/>
  <c r="M207" i="2"/>
  <c r="L207" i="2"/>
  <c r="K207" i="2"/>
  <c r="J207" i="2"/>
  <c r="I207" i="2"/>
  <c r="H207" i="2"/>
  <c r="G207" i="2"/>
  <c r="F207" i="2"/>
  <c r="D207" i="2"/>
  <c r="AV204" i="2"/>
  <c r="AU204" i="2"/>
  <c r="AT204" i="2"/>
  <c r="AS204" i="2"/>
  <c r="AR204" i="2"/>
  <c r="AQ204" i="2"/>
  <c r="AP204" i="2"/>
  <c r="AO204" i="2"/>
  <c r="AN204" i="2"/>
  <c r="AM204" i="2"/>
  <c r="AL204" i="2"/>
  <c r="AK204" i="2"/>
  <c r="AJ204" i="2"/>
  <c r="AI204" i="2"/>
  <c r="AH204" i="2"/>
  <c r="AG204" i="2"/>
  <c r="AF204" i="2"/>
  <c r="AE204" i="2"/>
  <c r="AD204" i="2"/>
  <c r="AC204" i="2"/>
  <c r="AB204" i="2"/>
  <c r="AA204" i="2"/>
  <c r="Y204" i="2"/>
  <c r="X204" i="2"/>
  <c r="W204" i="2"/>
  <c r="V204" i="2"/>
  <c r="U204" i="2"/>
  <c r="T204" i="2"/>
  <c r="R204" i="2"/>
  <c r="Q204" i="2"/>
  <c r="P204" i="2"/>
  <c r="O204" i="2"/>
  <c r="N204" i="2"/>
  <c r="M204" i="2"/>
  <c r="L204" i="2"/>
  <c r="K204" i="2"/>
  <c r="J204" i="2"/>
  <c r="I204" i="2"/>
  <c r="H204" i="2"/>
  <c r="G204" i="2"/>
  <c r="F204" i="2"/>
  <c r="D204" i="2"/>
  <c r="AV201" i="2"/>
  <c r="AU201" i="2"/>
  <c r="AT201" i="2"/>
  <c r="AS201" i="2"/>
  <c r="AR201" i="2"/>
  <c r="AQ201" i="2"/>
  <c r="AP201" i="2"/>
  <c r="AO201" i="2"/>
  <c r="AN201" i="2"/>
  <c r="AM201" i="2"/>
  <c r="AL201" i="2"/>
  <c r="AK201" i="2"/>
  <c r="AJ201" i="2"/>
  <c r="AI201" i="2"/>
  <c r="AH201" i="2"/>
  <c r="AG201" i="2"/>
  <c r="AF201" i="2"/>
  <c r="AE201" i="2"/>
  <c r="AD201" i="2"/>
  <c r="AC201" i="2"/>
  <c r="AB201" i="2"/>
  <c r="AA201" i="2"/>
  <c r="Y201" i="2"/>
  <c r="X201" i="2"/>
  <c r="W201" i="2"/>
  <c r="V201" i="2"/>
  <c r="U201" i="2"/>
  <c r="T201" i="2"/>
  <c r="R201" i="2"/>
  <c r="Q201" i="2"/>
  <c r="P201" i="2"/>
  <c r="O201" i="2"/>
  <c r="N201" i="2"/>
  <c r="M201" i="2"/>
  <c r="L201" i="2"/>
  <c r="K201" i="2"/>
  <c r="J201" i="2"/>
  <c r="I201" i="2"/>
  <c r="H201" i="2"/>
  <c r="G201" i="2"/>
  <c r="F201" i="2"/>
  <c r="D201" i="2"/>
  <c r="AV198" i="2"/>
  <c r="AU198" i="2"/>
  <c r="AT198" i="2"/>
  <c r="AS198" i="2"/>
  <c r="AR198" i="2"/>
  <c r="AQ198" i="2"/>
  <c r="AP198" i="2"/>
  <c r="AO198" i="2"/>
  <c r="AN198" i="2"/>
  <c r="AM198" i="2"/>
  <c r="AL198" i="2"/>
  <c r="AK198" i="2"/>
  <c r="AJ198" i="2"/>
  <c r="AI198" i="2"/>
  <c r="AH198" i="2"/>
  <c r="AG198" i="2"/>
  <c r="AF198" i="2"/>
  <c r="AE198" i="2"/>
  <c r="AD198" i="2"/>
  <c r="AC198" i="2"/>
  <c r="AB198" i="2"/>
  <c r="AA198" i="2"/>
  <c r="Y198" i="2"/>
  <c r="X198" i="2"/>
  <c r="W198" i="2"/>
  <c r="V198" i="2"/>
  <c r="U198" i="2"/>
  <c r="T198" i="2"/>
  <c r="R198" i="2"/>
  <c r="Q198" i="2"/>
  <c r="P198" i="2"/>
  <c r="O198" i="2"/>
  <c r="N198" i="2"/>
  <c r="M198" i="2"/>
  <c r="L198" i="2"/>
  <c r="K198" i="2"/>
  <c r="J198" i="2"/>
  <c r="I198" i="2"/>
  <c r="H198" i="2"/>
  <c r="G198" i="2"/>
  <c r="F198" i="2"/>
  <c r="D198" i="2"/>
  <c r="AV195" i="2"/>
  <c r="AU195" i="2"/>
  <c r="AT195" i="2"/>
  <c r="AS195" i="2"/>
  <c r="AR195" i="2"/>
  <c r="AQ195" i="2"/>
  <c r="AP195" i="2"/>
  <c r="AO195" i="2"/>
  <c r="AN195" i="2"/>
  <c r="AM195" i="2"/>
  <c r="AL195" i="2"/>
  <c r="AK195" i="2"/>
  <c r="AJ195" i="2"/>
  <c r="AI195" i="2"/>
  <c r="AH195" i="2"/>
  <c r="AG195" i="2"/>
  <c r="AF195" i="2"/>
  <c r="AE195" i="2"/>
  <c r="AD195" i="2"/>
  <c r="AC195" i="2"/>
  <c r="AB195" i="2"/>
  <c r="AA195" i="2"/>
  <c r="Y195" i="2"/>
  <c r="X195" i="2"/>
  <c r="W195" i="2"/>
  <c r="V195" i="2"/>
  <c r="U195" i="2"/>
  <c r="T195" i="2"/>
  <c r="Q195" i="2"/>
  <c r="P195" i="2"/>
  <c r="O195" i="2"/>
  <c r="N195" i="2"/>
  <c r="M195" i="2"/>
  <c r="L195" i="2"/>
  <c r="K195" i="2"/>
  <c r="J195" i="2"/>
  <c r="I195" i="2"/>
  <c r="H195" i="2"/>
  <c r="G195" i="2"/>
  <c r="F195" i="2"/>
  <c r="D195" i="2"/>
  <c r="AV192" i="2"/>
  <c r="AU192" i="2"/>
  <c r="AT192" i="2"/>
  <c r="AS192" i="2"/>
  <c r="AR192" i="2"/>
  <c r="AQ192" i="2"/>
  <c r="AP192" i="2"/>
  <c r="AO192" i="2"/>
  <c r="AN192" i="2"/>
  <c r="AM192" i="2"/>
  <c r="AL192" i="2"/>
  <c r="AK192" i="2"/>
  <c r="AJ192" i="2"/>
  <c r="AI192" i="2"/>
  <c r="AH192" i="2"/>
  <c r="AG192" i="2"/>
  <c r="AF192" i="2"/>
  <c r="AE192" i="2"/>
  <c r="AD192" i="2"/>
  <c r="AC192" i="2"/>
  <c r="AB192" i="2"/>
  <c r="AA192" i="2"/>
  <c r="Y192" i="2"/>
  <c r="X192" i="2"/>
  <c r="W192" i="2"/>
  <c r="V192" i="2"/>
  <c r="U192" i="2"/>
  <c r="T192" i="2"/>
  <c r="R192" i="2"/>
  <c r="Q192" i="2"/>
  <c r="P192" i="2"/>
  <c r="O192" i="2"/>
  <c r="N192" i="2"/>
  <c r="M192" i="2"/>
  <c r="L192" i="2"/>
  <c r="K192" i="2"/>
  <c r="J192" i="2"/>
  <c r="I192" i="2"/>
  <c r="H192" i="2"/>
  <c r="G192" i="2"/>
  <c r="F192" i="2"/>
  <c r="D192" i="2"/>
  <c r="AV189" i="2"/>
  <c r="AU189" i="2"/>
  <c r="AT189" i="2"/>
  <c r="AS189" i="2"/>
  <c r="AR189" i="2"/>
  <c r="AQ189" i="2"/>
  <c r="AP189" i="2"/>
  <c r="AO189" i="2"/>
  <c r="AN189" i="2"/>
  <c r="AM189" i="2"/>
  <c r="AL189" i="2"/>
  <c r="AK189" i="2"/>
  <c r="AJ189" i="2"/>
  <c r="AI189" i="2"/>
  <c r="AH189" i="2"/>
  <c r="AG189" i="2"/>
  <c r="AF189" i="2"/>
  <c r="AE189" i="2"/>
  <c r="AD189" i="2"/>
  <c r="AC189" i="2"/>
  <c r="AB189" i="2"/>
  <c r="AA189" i="2"/>
  <c r="Y189" i="2"/>
  <c r="X189" i="2"/>
  <c r="W189" i="2"/>
  <c r="V189" i="2"/>
  <c r="U189" i="2"/>
  <c r="T189" i="2"/>
  <c r="R189" i="2"/>
  <c r="Q189" i="2"/>
  <c r="P189" i="2"/>
  <c r="O189" i="2"/>
  <c r="N189" i="2"/>
  <c r="M189" i="2"/>
  <c r="L189" i="2"/>
  <c r="K189" i="2"/>
  <c r="J189" i="2"/>
  <c r="I189" i="2"/>
  <c r="H189" i="2"/>
  <c r="G189" i="2"/>
  <c r="F189" i="2"/>
  <c r="D189" i="2"/>
  <c r="AV186" i="2"/>
  <c r="AU186" i="2"/>
  <c r="AT186" i="2"/>
  <c r="AS186" i="2"/>
  <c r="AR186" i="2"/>
  <c r="AQ186" i="2"/>
  <c r="AP186" i="2"/>
  <c r="AO186" i="2"/>
  <c r="AN186" i="2"/>
  <c r="AM186" i="2"/>
  <c r="AL186" i="2"/>
  <c r="AK186" i="2"/>
  <c r="AJ186" i="2"/>
  <c r="AI186" i="2"/>
  <c r="AH186" i="2"/>
  <c r="AG186" i="2"/>
  <c r="AF186" i="2"/>
  <c r="AE186" i="2"/>
  <c r="AD186" i="2"/>
  <c r="AC186" i="2"/>
  <c r="AB186" i="2"/>
  <c r="AA186" i="2"/>
  <c r="Y186" i="2"/>
  <c r="X186" i="2"/>
  <c r="W186" i="2"/>
  <c r="V186" i="2"/>
  <c r="U186" i="2"/>
  <c r="T186" i="2"/>
  <c r="R186" i="2"/>
  <c r="Q186" i="2"/>
  <c r="P186" i="2"/>
  <c r="O186" i="2"/>
  <c r="N186" i="2"/>
  <c r="M186" i="2"/>
  <c r="L186" i="2"/>
  <c r="K186" i="2"/>
  <c r="J186" i="2"/>
  <c r="I186" i="2"/>
  <c r="H186" i="2"/>
  <c r="G186" i="2"/>
  <c r="F186" i="2"/>
  <c r="D186" i="2"/>
  <c r="AV183" i="2"/>
  <c r="AU183" i="2"/>
  <c r="AT183" i="2"/>
  <c r="AS183" i="2"/>
  <c r="AR183" i="2"/>
  <c r="AQ183" i="2"/>
  <c r="AP183" i="2"/>
  <c r="AO183" i="2"/>
  <c r="AN183" i="2"/>
  <c r="AM183" i="2"/>
  <c r="AL183" i="2"/>
  <c r="AK183" i="2"/>
  <c r="AJ183" i="2"/>
  <c r="AI183" i="2"/>
  <c r="AH183" i="2"/>
  <c r="AG183" i="2"/>
  <c r="AF183" i="2"/>
  <c r="AE183" i="2"/>
  <c r="AD183" i="2"/>
  <c r="AC183" i="2"/>
  <c r="AB183" i="2"/>
  <c r="AA183" i="2"/>
  <c r="Y183" i="2"/>
  <c r="X183" i="2"/>
  <c r="W183" i="2"/>
  <c r="V183" i="2"/>
  <c r="U183" i="2"/>
  <c r="T183" i="2"/>
  <c r="R183" i="2"/>
  <c r="Q183" i="2"/>
  <c r="P183" i="2"/>
  <c r="O183" i="2"/>
  <c r="N183" i="2"/>
  <c r="M183" i="2"/>
  <c r="L183" i="2"/>
  <c r="K183" i="2"/>
  <c r="J183" i="2"/>
  <c r="I183" i="2"/>
  <c r="H183" i="2"/>
  <c r="G183" i="2"/>
  <c r="F183" i="2"/>
  <c r="D183" i="2"/>
  <c r="AV180" i="2"/>
  <c r="AU180" i="2"/>
  <c r="AT180" i="2"/>
  <c r="AS180" i="2"/>
  <c r="AR180" i="2"/>
  <c r="AQ180" i="2"/>
  <c r="AP180" i="2"/>
  <c r="AO180" i="2"/>
  <c r="AN180" i="2"/>
  <c r="AM180" i="2"/>
  <c r="AL180" i="2"/>
  <c r="AK180" i="2"/>
  <c r="AJ180" i="2"/>
  <c r="AI180" i="2"/>
  <c r="AH180" i="2"/>
  <c r="AG180" i="2"/>
  <c r="AF180" i="2"/>
  <c r="AE180" i="2"/>
  <c r="AD180" i="2"/>
  <c r="AC180" i="2"/>
  <c r="AB180" i="2"/>
  <c r="AA180" i="2"/>
  <c r="Y180" i="2"/>
  <c r="X180" i="2"/>
  <c r="W180" i="2"/>
  <c r="V180" i="2"/>
  <c r="U180" i="2"/>
  <c r="T180" i="2"/>
  <c r="R180" i="2"/>
  <c r="Q180" i="2"/>
  <c r="P180" i="2"/>
  <c r="O180" i="2"/>
  <c r="N180" i="2"/>
  <c r="M180" i="2"/>
  <c r="L180" i="2"/>
  <c r="K180" i="2"/>
  <c r="J180" i="2"/>
  <c r="I180" i="2"/>
  <c r="H180" i="2"/>
  <c r="G180" i="2"/>
  <c r="F180" i="2"/>
  <c r="D180" i="2"/>
  <c r="AV177" i="2"/>
  <c r="AU177" i="2"/>
  <c r="AT177" i="2"/>
  <c r="AS177" i="2"/>
  <c r="AR177" i="2"/>
  <c r="AQ177" i="2"/>
  <c r="AP177" i="2"/>
  <c r="AO177" i="2"/>
  <c r="AN177" i="2"/>
  <c r="AM177" i="2"/>
  <c r="AL177" i="2"/>
  <c r="AK177" i="2"/>
  <c r="AJ177" i="2"/>
  <c r="AI177" i="2"/>
  <c r="AH177" i="2"/>
  <c r="AG177" i="2"/>
  <c r="AF177" i="2"/>
  <c r="AE177" i="2"/>
  <c r="AD177" i="2"/>
  <c r="AC177" i="2"/>
  <c r="AB177" i="2"/>
  <c r="AA177" i="2"/>
  <c r="Y177" i="2"/>
  <c r="X177" i="2"/>
  <c r="W177" i="2"/>
  <c r="V177" i="2"/>
  <c r="U177" i="2"/>
  <c r="T177" i="2"/>
  <c r="R177" i="2"/>
  <c r="Q177" i="2"/>
  <c r="P177" i="2"/>
  <c r="O177" i="2"/>
  <c r="N177" i="2"/>
  <c r="M177" i="2"/>
  <c r="L177" i="2"/>
  <c r="K177" i="2"/>
  <c r="J177" i="2"/>
  <c r="I177" i="2"/>
  <c r="H177" i="2"/>
  <c r="G177" i="2"/>
  <c r="F177" i="2"/>
  <c r="D177" i="2"/>
  <c r="AV174" i="2"/>
  <c r="AU174" i="2"/>
  <c r="AT174" i="2"/>
  <c r="AS174" i="2"/>
  <c r="AR174" i="2"/>
  <c r="AQ174" i="2"/>
  <c r="AP174" i="2"/>
  <c r="AO174" i="2"/>
  <c r="AN174" i="2"/>
  <c r="AM174" i="2"/>
  <c r="AL174" i="2"/>
  <c r="AK174" i="2"/>
  <c r="AJ174" i="2"/>
  <c r="AI174" i="2"/>
  <c r="AH174" i="2"/>
  <c r="AG174" i="2"/>
  <c r="AF174" i="2"/>
  <c r="AE174" i="2"/>
  <c r="AD174" i="2"/>
  <c r="AC174" i="2"/>
  <c r="AB174" i="2"/>
  <c r="AA174" i="2"/>
  <c r="Y174" i="2"/>
  <c r="X174" i="2"/>
  <c r="W174" i="2"/>
  <c r="V174" i="2"/>
  <c r="U174" i="2"/>
  <c r="T174" i="2"/>
  <c r="R174" i="2"/>
  <c r="Q174" i="2"/>
  <c r="P174" i="2"/>
  <c r="O174" i="2"/>
  <c r="N174" i="2"/>
  <c r="M174" i="2"/>
  <c r="L174" i="2"/>
  <c r="K174" i="2"/>
  <c r="J174" i="2"/>
  <c r="I174" i="2"/>
  <c r="H174" i="2"/>
  <c r="G174" i="2"/>
  <c r="F174" i="2"/>
  <c r="D174" i="2"/>
  <c r="AV171" i="2"/>
  <c r="AU171" i="2"/>
  <c r="AT171" i="2"/>
  <c r="AS171" i="2"/>
  <c r="AR171" i="2"/>
  <c r="AQ171" i="2"/>
  <c r="AP171" i="2"/>
  <c r="AO171" i="2"/>
  <c r="AN171" i="2"/>
  <c r="AM171" i="2"/>
  <c r="AL171" i="2"/>
  <c r="AK171" i="2"/>
  <c r="AJ171" i="2"/>
  <c r="AI171" i="2"/>
  <c r="AH171" i="2"/>
  <c r="AG171" i="2"/>
  <c r="AF171" i="2"/>
  <c r="AE171" i="2"/>
  <c r="AD171" i="2"/>
  <c r="AC171" i="2"/>
  <c r="AB171" i="2"/>
  <c r="AA171" i="2"/>
  <c r="Y171" i="2"/>
  <c r="X171" i="2"/>
  <c r="W171" i="2"/>
  <c r="V171" i="2"/>
  <c r="U171" i="2"/>
  <c r="T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D171" i="2"/>
  <c r="AV168" i="2"/>
  <c r="AU168" i="2"/>
  <c r="AT168" i="2"/>
  <c r="AS168" i="2"/>
  <c r="AR168" i="2"/>
  <c r="AQ168" i="2"/>
  <c r="AP168" i="2"/>
  <c r="AO168" i="2"/>
  <c r="AN168" i="2"/>
  <c r="AM168" i="2"/>
  <c r="AL168" i="2"/>
  <c r="AK168" i="2"/>
  <c r="AJ168" i="2"/>
  <c r="AI168" i="2"/>
  <c r="AH168" i="2"/>
  <c r="AG168" i="2"/>
  <c r="AF168" i="2"/>
  <c r="AE168" i="2"/>
  <c r="AD168" i="2"/>
  <c r="AC168" i="2"/>
  <c r="AB168" i="2"/>
  <c r="AA168" i="2"/>
  <c r="Y168" i="2"/>
  <c r="X168" i="2"/>
  <c r="W168" i="2"/>
  <c r="V168" i="2"/>
  <c r="U168" i="2"/>
  <c r="T168" i="2"/>
  <c r="R168" i="2"/>
  <c r="Q168" i="2"/>
  <c r="P168" i="2"/>
  <c r="O168" i="2"/>
  <c r="N168" i="2"/>
  <c r="M168" i="2"/>
  <c r="L168" i="2"/>
  <c r="K168" i="2"/>
  <c r="J168" i="2"/>
  <c r="I168" i="2"/>
  <c r="H168" i="2"/>
  <c r="G168" i="2"/>
  <c r="F168" i="2"/>
  <c r="D168" i="2"/>
  <c r="AV165" i="2"/>
  <c r="AU165" i="2"/>
  <c r="AT165" i="2"/>
  <c r="AS165" i="2"/>
  <c r="AR165" i="2"/>
  <c r="AQ165" i="2"/>
  <c r="AP165" i="2"/>
  <c r="AO165" i="2"/>
  <c r="AN165" i="2"/>
  <c r="AM165" i="2"/>
  <c r="AL165" i="2"/>
  <c r="AK165" i="2"/>
  <c r="AJ165" i="2"/>
  <c r="AI165" i="2"/>
  <c r="AH165" i="2"/>
  <c r="AG165" i="2"/>
  <c r="AF165" i="2"/>
  <c r="AE165" i="2"/>
  <c r="AD165" i="2"/>
  <c r="AC165" i="2"/>
  <c r="AB165" i="2"/>
  <c r="AA165" i="2"/>
  <c r="Y165" i="2"/>
  <c r="X165" i="2"/>
  <c r="W165" i="2"/>
  <c r="V165" i="2"/>
  <c r="U165" i="2"/>
  <c r="T165" i="2"/>
  <c r="R165" i="2"/>
  <c r="Q165" i="2"/>
  <c r="P165" i="2"/>
  <c r="O165" i="2"/>
  <c r="N165" i="2"/>
  <c r="M165" i="2"/>
  <c r="L165" i="2"/>
  <c r="K165" i="2"/>
  <c r="J165" i="2"/>
  <c r="I165" i="2"/>
  <c r="H165" i="2"/>
  <c r="G165" i="2"/>
  <c r="F165" i="2"/>
  <c r="D165" i="2"/>
  <c r="AV162" i="2"/>
  <c r="AU162" i="2"/>
  <c r="AT162" i="2"/>
  <c r="AS162" i="2"/>
  <c r="AR162" i="2"/>
  <c r="AQ162" i="2"/>
  <c r="AP162" i="2"/>
  <c r="AO162" i="2"/>
  <c r="AN162" i="2"/>
  <c r="AM162" i="2"/>
  <c r="AL162" i="2"/>
  <c r="AK162" i="2"/>
  <c r="AJ162" i="2"/>
  <c r="AI162" i="2"/>
  <c r="AH162" i="2"/>
  <c r="AG162" i="2"/>
  <c r="AF162" i="2"/>
  <c r="AE162" i="2"/>
  <c r="AD162" i="2"/>
  <c r="AC162" i="2"/>
  <c r="AB162" i="2"/>
  <c r="AA162" i="2"/>
  <c r="Y162" i="2"/>
  <c r="X162" i="2"/>
  <c r="W162" i="2"/>
  <c r="V162" i="2"/>
  <c r="U162" i="2"/>
  <c r="T162" i="2"/>
  <c r="R162" i="2"/>
  <c r="Q162" i="2"/>
  <c r="P162" i="2"/>
  <c r="O162" i="2"/>
  <c r="N162" i="2"/>
  <c r="M162" i="2"/>
  <c r="L162" i="2"/>
  <c r="K162" i="2"/>
  <c r="J162" i="2"/>
  <c r="I162" i="2"/>
  <c r="H162" i="2"/>
  <c r="G162" i="2"/>
  <c r="F162" i="2"/>
  <c r="D162" i="2"/>
  <c r="AV159" i="2"/>
  <c r="AU159" i="2"/>
  <c r="AT159" i="2"/>
  <c r="AS159" i="2"/>
  <c r="AR159" i="2"/>
  <c r="AQ159" i="2"/>
  <c r="AP159" i="2"/>
  <c r="AO159" i="2"/>
  <c r="AN159" i="2"/>
  <c r="AM159" i="2"/>
  <c r="AL159" i="2"/>
  <c r="AK159" i="2"/>
  <c r="AJ159" i="2"/>
  <c r="AI159" i="2"/>
  <c r="AH159" i="2"/>
  <c r="AG159" i="2"/>
  <c r="AF159" i="2"/>
  <c r="AE159" i="2"/>
  <c r="AD159" i="2"/>
  <c r="AC159" i="2"/>
  <c r="AB159" i="2"/>
  <c r="AA159" i="2"/>
  <c r="Y159" i="2"/>
  <c r="X159" i="2"/>
  <c r="W159" i="2"/>
  <c r="V159" i="2"/>
  <c r="U159" i="2"/>
  <c r="T159" i="2"/>
  <c r="R159" i="2"/>
  <c r="Q159" i="2"/>
  <c r="P159" i="2"/>
  <c r="O159" i="2"/>
  <c r="N159" i="2"/>
  <c r="M159" i="2"/>
  <c r="L159" i="2"/>
  <c r="K159" i="2"/>
  <c r="J159" i="2"/>
  <c r="I159" i="2"/>
  <c r="H159" i="2"/>
  <c r="G159" i="2"/>
  <c r="F159" i="2"/>
  <c r="D159" i="2"/>
  <c r="AV156" i="2"/>
  <c r="AU156" i="2"/>
  <c r="AT156" i="2"/>
  <c r="AS156" i="2"/>
  <c r="AR156" i="2"/>
  <c r="AQ156" i="2"/>
  <c r="AP156" i="2"/>
  <c r="AO156" i="2"/>
  <c r="AN156" i="2"/>
  <c r="AM156" i="2"/>
  <c r="AL156" i="2"/>
  <c r="AK156" i="2"/>
  <c r="AJ156" i="2"/>
  <c r="AI156" i="2"/>
  <c r="AH156" i="2"/>
  <c r="AG156" i="2"/>
  <c r="AF156" i="2"/>
  <c r="AE156" i="2"/>
  <c r="AD156" i="2"/>
  <c r="AC156" i="2"/>
  <c r="AB156" i="2"/>
  <c r="AA156" i="2"/>
  <c r="Y156" i="2"/>
  <c r="X156" i="2"/>
  <c r="W156" i="2"/>
  <c r="V156" i="2"/>
  <c r="U156" i="2"/>
  <c r="T156" i="2"/>
  <c r="R156" i="2"/>
  <c r="Q156" i="2"/>
  <c r="P156" i="2"/>
  <c r="O156" i="2"/>
  <c r="N156" i="2"/>
  <c r="M156" i="2"/>
  <c r="L156" i="2"/>
  <c r="K156" i="2"/>
  <c r="J156" i="2"/>
  <c r="I156" i="2"/>
  <c r="H156" i="2"/>
  <c r="G156" i="2"/>
  <c r="F156" i="2"/>
  <c r="D156" i="2"/>
  <c r="AV153" i="2"/>
  <c r="AU153" i="2"/>
  <c r="AT153" i="2"/>
  <c r="AS153" i="2"/>
  <c r="AR153" i="2"/>
  <c r="AQ153" i="2"/>
  <c r="AP153" i="2"/>
  <c r="AO153" i="2"/>
  <c r="AN153" i="2"/>
  <c r="AM153" i="2"/>
  <c r="AL153" i="2"/>
  <c r="AK153" i="2"/>
  <c r="AJ153" i="2"/>
  <c r="AI153" i="2"/>
  <c r="AH153" i="2"/>
  <c r="AG153" i="2"/>
  <c r="AF153" i="2"/>
  <c r="AE153" i="2"/>
  <c r="AD153" i="2"/>
  <c r="AC153" i="2"/>
  <c r="AB153" i="2"/>
  <c r="AA153" i="2"/>
  <c r="Y153" i="2"/>
  <c r="X153" i="2"/>
  <c r="W153" i="2"/>
  <c r="V153" i="2"/>
  <c r="U153" i="2"/>
  <c r="T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D153" i="2"/>
  <c r="AV150" i="2"/>
  <c r="AU150" i="2"/>
  <c r="AT150" i="2"/>
  <c r="AS150" i="2"/>
  <c r="AR150" i="2"/>
  <c r="AQ150" i="2"/>
  <c r="AP150" i="2"/>
  <c r="AO150" i="2"/>
  <c r="AN150" i="2"/>
  <c r="AM150" i="2"/>
  <c r="AL150" i="2"/>
  <c r="AK150" i="2"/>
  <c r="AJ150" i="2"/>
  <c r="AI150" i="2"/>
  <c r="AH150" i="2"/>
  <c r="AG150" i="2"/>
  <c r="AF150" i="2"/>
  <c r="AE150" i="2"/>
  <c r="AD150" i="2"/>
  <c r="AC150" i="2"/>
  <c r="AB150" i="2"/>
  <c r="AA150" i="2"/>
  <c r="Y150" i="2"/>
  <c r="X150" i="2"/>
  <c r="W150" i="2"/>
  <c r="V150" i="2"/>
  <c r="U150" i="2"/>
  <c r="T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D150" i="2"/>
  <c r="AV147" i="2"/>
  <c r="AU147" i="2"/>
  <c r="AT147" i="2"/>
  <c r="AS147" i="2"/>
  <c r="AR147" i="2"/>
  <c r="AQ147" i="2"/>
  <c r="AP147" i="2"/>
  <c r="AO147" i="2"/>
  <c r="AN147" i="2"/>
  <c r="AM147" i="2"/>
  <c r="AL147" i="2"/>
  <c r="AK147" i="2"/>
  <c r="AJ147" i="2"/>
  <c r="AI147" i="2"/>
  <c r="AH147" i="2"/>
  <c r="AG147" i="2"/>
  <c r="AF147" i="2"/>
  <c r="AE147" i="2"/>
  <c r="AD147" i="2"/>
  <c r="AC147" i="2"/>
  <c r="AB147" i="2"/>
  <c r="AA147" i="2"/>
  <c r="Y147" i="2"/>
  <c r="X147" i="2"/>
  <c r="W147" i="2"/>
  <c r="V147" i="2"/>
  <c r="U147" i="2"/>
  <c r="T147" i="2"/>
  <c r="R147" i="2"/>
  <c r="Q147" i="2"/>
  <c r="P147" i="2"/>
  <c r="O147" i="2"/>
  <c r="N147" i="2"/>
  <c r="M147" i="2"/>
  <c r="L147" i="2"/>
  <c r="K147" i="2"/>
  <c r="J147" i="2"/>
  <c r="I147" i="2"/>
  <c r="H147" i="2"/>
  <c r="G147" i="2"/>
  <c r="F147" i="2"/>
  <c r="D147" i="2"/>
  <c r="AV141" i="2"/>
  <c r="AU141" i="2"/>
  <c r="AT141" i="2"/>
  <c r="AS141" i="2"/>
  <c r="AR141" i="2"/>
  <c r="AQ141" i="2"/>
  <c r="AP141" i="2"/>
  <c r="AO141" i="2"/>
  <c r="AN141" i="2"/>
  <c r="AM141" i="2"/>
  <c r="AL141" i="2"/>
  <c r="AK141" i="2"/>
  <c r="AJ141" i="2"/>
  <c r="AI141" i="2"/>
  <c r="AH141" i="2"/>
  <c r="AG141" i="2"/>
  <c r="AF141" i="2"/>
  <c r="AE141" i="2"/>
  <c r="AD141" i="2"/>
  <c r="AC141" i="2"/>
  <c r="AB141" i="2"/>
  <c r="AA141" i="2"/>
  <c r="Y141" i="2"/>
  <c r="X141" i="2"/>
  <c r="W141" i="2"/>
  <c r="V141" i="2"/>
  <c r="U141" i="2"/>
  <c r="T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D141" i="2"/>
  <c r="AV138" i="2"/>
  <c r="AU138" i="2"/>
  <c r="AT138" i="2"/>
  <c r="AS138" i="2"/>
  <c r="AR138" i="2"/>
  <c r="AQ138" i="2"/>
  <c r="AP138" i="2"/>
  <c r="AO138" i="2"/>
  <c r="AN138" i="2"/>
  <c r="AM138" i="2"/>
  <c r="AL138" i="2"/>
  <c r="AK138" i="2"/>
  <c r="AJ138" i="2"/>
  <c r="AI138" i="2"/>
  <c r="AH138" i="2"/>
  <c r="AG138" i="2"/>
  <c r="AF138" i="2"/>
  <c r="AE138" i="2"/>
  <c r="AD138" i="2"/>
  <c r="AC138" i="2"/>
  <c r="AB138" i="2"/>
  <c r="AA138" i="2"/>
  <c r="Y138" i="2"/>
  <c r="X138" i="2"/>
  <c r="W138" i="2"/>
  <c r="V138" i="2"/>
  <c r="U138" i="2"/>
  <c r="T138" i="2"/>
  <c r="R138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D138" i="2"/>
  <c r="AV135" i="2"/>
  <c r="AU135" i="2"/>
  <c r="AT135" i="2"/>
  <c r="AS135" i="2"/>
  <c r="AR135" i="2"/>
  <c r="AQ135" i="2"/>
  <c r="AP135" i="2"/>
  <c r="AO135" i="2"/>
  <c r="AN135" i="2"/>
  <c r="AM135" i="2"/>
  <c r="AL135" i="2"/>
  <c r="AK135" i="2"/>
  <c r="AJ135" i="2"/>
  <c r="AI135" i="2"/>
  <c r="AH135" i="2"/>
  <c r="AG135" i="2"/>
  <c r="AF135" i="2"/>
  <c r="AE135" i="2"/>
  <c r="AD135" i="2"/>
  <c r="AC135" i="2"/>
  <c r="AB135" i="2"/>
  <c r="AA135" i="2"/>
  <c r="Y135" i="2"/>
  <c r="X135" i="2"/>
  <c r="W135" i="2"/>
  <c r="V135" i="2"/>
  <c r="U135" i="2"/>
  <c r="T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D135" i="2"/>
  <c r="AV132" i="2"/>
  <c r="AU132" i="2"/>
  <c r="AT132" i="2"/>
  <c r="AS132" i="2"/>
  <c r="AR132" i="2"/>
  <c r="AQ132" i="2"/>
  <c r="AP132" i="2"/>
  <c r="AO132" i="2"/>
  <c r="AN132" i="2"/>
  <c r="AM132" i="2"/>
  <c r="AL132" i="2"/>
  <c r="AK132" i="2"/>
  <c r="AJ132" i="2"/>
  <c r="AI132" i="2"/>
  <c r="AH132" i="2"/>
  <c r="AG132" i="2"/>
  <c r="AF132" i="2"/>
  <c r="AE132" i="2"/>
  <c r="AD132" i="2"/>
  <c r="AC132" i="2"/>
  <c r="AB132" i="2"/>
  <c r="AA132" i="2"/>
  <c r="Y132" i="2"/>
  <c r="X132" i="2"/>
  <c r="W132" i="2"/>
  <c r="V132" i="2"/>
  <c r="U132" i="2"/>
  <c r="T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F132" i="2"/>
  <c r="D132" i="2"/>
  <c r="AV129" i="2"/>
  <c r="AU129" i="2"/>
  <c r="AT129" i="2"/>
  <c r="AS129" i="2"/>
  <c r="AR129" i="2"/>
  <c r="AQ129" i="2"/>
  <c r="AP129" i="2"/>
  <c r="AO129" i="2"/>
  <c r="AN129" i="2"/>
  <c r="AM129" i="2"/>
  <c r="AL129" i="2"/>
  <c r="AK129" i="2"/>
  <c r="AJ129" i="2"/>
  <c r="AI129" i="2"/>
  <c r="AH129" i="2"/>
  <c r="AG129" i="2"/>
  <c r="AF129" i="2"/>
  <c r="AE129" i="2"/>
  <c r="AD129" i="2"/>
  <c r="AC129" i="2"/>
  <c r="AB129" i="2"/>
  <c r="AA129" i="2"/>
  <c r="Y129" i="2"/>
  <c r="X129" i="2"/>
  <c r="W129" i="2"/>
  <c r="V129" i="2"/>
  <c r="U129" i="2"/>
  <c r="T129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D129" i="2"/>
  <c r="AV126" i="2"/>
  <c r="AU126" i="2"/>
  <c r="AT126" i="2"/>
  <c r="AS126" i="2"/>
  <c r="AR126" i="2"/>
  <c r="AQ126" i="2"/>
  <c r="AP126" i="2"/>
  <c r="AO126" i="2"/>
  <c r="AN126" i="2"/>
  <c r="AM126" i="2"/>
  <c r="AL126" i="2"/>
  <c r="AK126" i="2"/>
  <c r="AJ126" i="2"/>
  <c r="AI126" i="2"/>
  <c r="AH126" i="2"/>
  <c r="AG126" i="2"/>
  <c r="AF126" i="2"/>
  <c r="AE126" i="2"/>
  <c r="AD126" i="2"/>
  <c r="AC126" i="2"/>
  <c r="AB126" i="2"/>
  <c r="AA126" i="2"/>
  <c r="Y126" i="2"/>
  <c r="X126" i="2"/>
  <c r="W126" i="2"/>
  <c r="V126" i="2"/>
  <c r="U126" i="2"/>
  <c r="T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D126" i="2"/>
  <c r="AV123" i="2"/>
  <c r="AU123" i="2"/>
  <c r="AT123" i="2"/>
  <c r="AS123" i="2"/>
  <c r="AR123" i="2"/>
  <c r="AQ123" i="2"/>
  <c r="AP123" i="2"/>
  <c r="AO123" i="2"/>
  <c r="AN123" i="2"/>
  <c r="AM123" i="2"/>
  <c r="AL123" i="2"/>
  <c r="AK123" i="2"/>
  <c r="AJ123" i="2"/>
  <c r="AI123" i="2"/>
  <c r="AH123" i="2"/>
  <c r="AG123" i="2"/>
  <c r="AF123" i="2"/>
  <c r="AE123" i="2"/>
  <c r="AD123" i="2"/>
  <c r="AC123" i="2"/>
  <c r="AB123" i="2"/>
  <c r="AA123" i="2"/>
  <c r="Y123" i="2"/>
  <c r="X123" i="2"/>
  <c r="W123" i="2"/>
  <c r="V123" i="2"/>
  <c r="U123" i="2"/>
  <c r="T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D123" i="2"/>
  <c r="AV120" i="2"/>
  <c r="AU120" i="2"/>
  <c r="AT120" i="2"/>
  <c r="AS120" i="2"/>
  <c r="AR120" i="2"/>
  <c r="AQ120" i="2"/>
  <c r="AP120" i="2"/>
  <c r="AO120" i="2"/>
  <c r="AN120" i="2"/>
  <c r="AM120" i="2"/>
  <c r="AL120" i="2"/>
  <c r="AK120" i="2"/>
  <c r="AJ120" i="2"/>
  <c r="AI120" i="2"/>
  <c r="AH120" i="2"/>
  <c r="AG120" i="2"/>
  <c r="AF120" i="2"/>
  <c r="AE120" i="2"/>
  <c r="AD120" i="2"/>
  <c r="AC120" i="2"/>
  <c r="AB120" i="2"/>
  <c r="AA120" i="2"/>
  <c r="Y120" i="2"/>
  <c r="X120" i="2"/>
  <c r="W120" i="2"/>
  <c r="V120" i="2"/>
  <c r="U120" i="2"/>
  <c r="T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D120" i="2"/>
  <c r="AV117" i="2"/>
  <c r="AU117" i="2"/>
  <c r="AT117" i="2"/>
  <c r="AS117" i="2"/>
  <c r="AR117" i="2"/>
  <c r="AQ117" i="2"/>
  <c r="AP117" i="2"/>
  <c r="AO117" i="2"/>
  <c r="AN117" i="2"/>
  <c r="AM117" i="2"/>
  <c r="AL117" i="2"/>
  <c r="AK117" i="2"/>
  <c r="AJ117" i="2"/>
  <c r="AI117" i="2"/>
  <c r="AH117" i="2"/>
  <c r="AG117" i="2"/>
  <c r="AF117" i="2"/>
  <c r="AE117" i="2"/>
  <c r="AD117" i="2"/>
  <c r="AC117" i="2"/>
  <c r="AB117" i="2"/>
  <c r="AA117" i="2"/>
  <c r="Y117" i="2"/>
  <c r="X117" i="2"/>
  <c r="W117" i="2"/>
  <c r="V117" i="2"/>
  <c r="U117" i="2"/>
  <c r="T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D117" i="2"/>
  <c r="AV114" i="2"/>
  <c r="AU114" i="2"/>
  <c r="AT114" i="2"/>
  <c r="AS114" i="2"/>
  <c r="AR114" i="2"/>
  <c r="AQ114" i="2"/>
  <c r="AP114" i="2"/>
  <c r="AO114" i="2"/>
  <c r="AN114" i="2"/>
  <c r="AM114" i="2"/>
  <c r="AL114" i="2"/>
  <c r="AK114" i="2"/>
  <c r="AJ114" i="2"/>
  <c r="AI114" i="2"/>
  <c r="AH114" i="2"/>
  <c r="AG114" i="2"/>
  <c r="AF114" i="2"/>
  <c r="AE114" i="2"/>
  <c r="AD114" i="2"/>
  <c r="AC114" i="2"/>
  <c r="AB114" i="2"/>
  <c r="AA114" i="2"/>
  <c r="Y114" i="2"/>
  <c r="X114" i="2"/>
  <c r="W114" i="2"/>
  <c r="V114" i="2"/>
  <c r="U114" i="2"/>
  <c r="T114" i="2"/>
  <c r="R114" i="2"/>
  <c r="Q114" i="2"/>
  <c r="P114" i="2"/>
  <c r="O114" i="2"/>
  <c r="N114" i="2"/>
  <c r="M114" i="2"/>
  <c r="L114" i="2"/>
  <c r="K114" i="2"/>
  <c r="J114" i="2"/>
  <c r="I114" i="2"/>
  <c r="G114" i="2"/>
  <c r="F114" i="2"/>
  <c r="D114" i="2"/>
  <c r="AV111" i="2"/>
  <c r="AU111" i="2"/>
  <c r="AT111" i="2"/>
  <c r="AS111" i="2"/>
  <c r="AR111" i="2"/>
  <c r="AQ111" i="2"/>
  <c r="AP111" i="2"/>
  <c r="AO111" i="2"/>
  <c r="AN111" i="2"/>
  <c r="AM111" i="2"/>
  <c r="AL111" i="2"/>
  <c r="AK111" i="2"/>
  <c r="AJ111" i="2"/>
  <c r="AI111" i="2"/>
  <c r="AH111" i="2"/>
  <c r="AG111" i="2"/>
  <c r="AF111" i="2"/>
  <c r="AE111" i="2"/>
  <c r="AD111" i="2"/>
  <c r="AC111" i="2"/>
  <c r="AB111" i="2"/>
  <c r="AA111" i="2"/>
  <c r="Y111" i="2"/>
  <c r="X111" i="2"/>
  <c r="W111" i="2"/>
  <c r="V111" i="2"/>
  <c r="U111" i="2"/>
  <c r="T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D111" i="2"/>
  <c r="AV108" i="2"/>
  <c r="AU108" i="2"/>
  <c r="AT108" i="2"/>
  <c r="AS108" i="2"/>
  <c r="AR108" i="2"/>
  <c r="AQ108" i="2"/>
  <c r="AP108" i="2"/>
  <c r="AO108" i="2"/>
  <c r="AN108" i="2"/>
  <c r="AM108" i="2"/>
  <c r="AL108" i="2"/>
  <c r="AK108" i="2"/>
  <c r="AJ108" i="2"/>
  <c r="AI108" i="2"/>
  <c r="AH108" i="2"/>
  <c r="AG108" i="2"/>
  <c r="AF108" i="2"/>
  <c r="AE108" i="2"/>
  <c r="AD108" i="2"/>
  <c r="AC108" i="2"/>
  <c r="AB108" i="2"/>
  <c r="AA108" i="2"/>
  <c r="Y108" i="2"/>
  <c r="X108" i="2"/>
  <c r="W108" i="2"/>
  <c r="V108" i="2"/>
  <c r="U108" i="2"/>
  <c r="T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D108" i="2"/>
  <c r="AV105" i="2"/>
  <c r="AU105" i="2"/>
  <c r="AT105" i="2"/>
  <c r="AS105" i="2"/>
  <c r="AR105" i="2"/>
  <c r="AQ105" i="2"/>
  <c r="AP105" i="2"/>
  <c r="AO105" i="2"/>
  <c r="AN105" i="2"/>
  <c r="AM105" i="2"/>
  <c r="AL105" i="2"/>
  <c r="AK105" i="2"/>
  <c r="AJ105" i="2"/>
  <c r="AI105" i="2"/>
  <c r="AH105" i="2"/>
  <c r="AG105" i="2"/>
  <c r="AF105" i="2"/>
  <c r="AE105" i="2"/>
  <c r="AD105" i="2"/>
  <c r="AC105" i="2"/>
  <c r="AB105" i="2"/>
  <c r="AA105" i="2"/>
  <c r="Y105" i="2"/>
  <c r="X105" i="2"/>
  <c r="W105" i="2"/>
  <c r="V105" i="2"/>
  <c r="U105" i="2"/>
  <c r="T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D105" i="2"/>
  <c r="AV102" i="2"/>
  <c r="AU102" i="2"/>
  <c r="AT102" i="2"/>
  <c r="AS102" i="2"/>
  <c r="AR102" i="2"/>
  <c r="AQ102" i="2"/>
  <c r="AP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Y102" i="2"/>
  <c r="X102" i="2"/>
  <c r="W102" i="2"/>
  <c r="V102" i="2"/>
  <c r="U102" i="2"/>
  <c r="T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D102" i="2"/>
  <c r="AV99" i="2"/>
  <c r="AU99" i="2"/>
  <c r="AT99" i="2"/>
  <c r="AS99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Y99" i="2"/>
  <c r="X99" i="2"/>
  <c r="W99" i="2"/>
  <c r="V99" i="2"/>
  <c r="U99" i="2"/>
  <c r="T99" i="2"/>
  <c r="R99" i="2"/>
  <c r="Q99" i="2"/>
  <c r="P99" i="2"/>
  <c r="O99" i="2"/>
  <c r="N99" i="2"/>
  <c r="M99" i="2"/>
  <c r="L99" i="2"/>
  <c r="K99" i="2"/>
  <c r="J99" i="2"/>
  <c r="I99" i="2"/>
  <c r="H99" i="2"/>
  <c r="G99" i="2"/>
  <c r="D99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Y96" i="2"/>
  <c r="X96" i="2"/>
  <c r="W96" i="2"/>
  <c r="V96" i="2"/>
  <c r="U96" i="2"/>
  <c r="T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D96" i="2"/>
  <c r="AV93" i="2"/>
  <c r="AU93" i="2"/>
  <c r="AT93" i="2"/>
  <c r="AS93" i="2"/>
  <c r="AR93" i="2"/>
  <c r="AQ93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A93" i="2"/>
  <c r="Y93" i="2"/>
  <c r="X93" i="2"/>
  <c r="W93" i="2"/>
  <c r="V93" i="2"/>
  <c r="U93" i="2"/>
  <c r="T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D93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Y90" i="2"/>
  <c r="X90" i="2"/>
  <c r="W90" i="2"/>
  <c r="V90" i="2"/>
  <c r="U90" i="2"/>
  <c r="T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D90" i="2"/>
  <c r="AV87" i="2"/>
  <c r="AU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Y87" i="2"/>
  <c r="X87" i="2"/>
  <c r="W87" i="2"/>
  <c r="V87" i="2"/>
  <c r="U87" i="2"/>
  <c r="T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D87" i="2"/>
  <c r="AV84" i="2"/>
  <c r="AU84" i="2"/>
  <c r="AT84" i="2"/>
  <c r="AS84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A84" i="2"/>
  <c r="Y84" i="2"/>
  <c r="X84" i="2"/>
  <c r="W84" i="2"/>
  <c r="V84" i="2"/>
  <c r="U84" i="2"/>
  <c r="T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D84" i="2"/>
  <c r="AV81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Y81" i="2"/>
  <c r="X81" i="2"/>
  <c r="W81" i="2"/>
  <c r="V81" i="2"/>
  <c r="U81" i="2"/>
  <c r="T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D81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Y78" i="2"/>
  <c r="X78" i="2"/>
  <c r="W78" i="2"/>
  <c r="V78" i="2"/>
  <c r="U78" i="2"/>
  <c r="T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D78" i="2"/>
  <c r="AV75" i="2"/>
  <c r="AU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Y75" i="2"/>
  <c r="X75" i="2"/>
  <c r="W75" i="2"/>
  <c r="V75" i="2"/>
  <c r="U75" i="2"/>
  <c r="T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D75" i="2"/>
  <c r="AV72" i="2"/>
  <c r="AU72" i="2"/>
  <c r="AT72" i="2"/>
  <c r="AS72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Y72" i="2"/>
  <c r="X72" i="2"/>
  <c r="W72" i="2"/>
  <c r="V72" i="2"/>
  <c r="U72" i="2"/>
  <c r="T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D72" i="2"/>
  <c r="AV69" i="2"/>
  <c r="AU69" i="2"/>
  <c r="AT69" i="2"/>
  <c r="AS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Y69" i="2"/>
  <c r="X69" i="2"/>
  <c r="W69" i="2"/>
  <c r="V69" i="2"/>
  <c r="U69" i="2"/>
  <c r="T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D69" i="2"/>
  <c r="AV66" i="2"/>
  <c r="AU66" i="2"/>
  <c r="AT66" i="2"/>
  <c r="AS66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Y66" i="2"/>
  <c r="X66" i="2"/>
  <c r="W66" i="2"/>
  <c r="V66" i="2"/>
  <c r="U66" i="2"/>
  <c r="T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D66" i="2"/>
  <c r="AV63" i="2"/>
  <c r="AU63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Y63" i="2"/>
  <c r="X63" i="2"/>
  <c r="W63" i="2"/>
  <c r="V63" i="2"/>
  <c r="U63" i="2"/>
  <c r="T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D63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Y60" i="2"/>
  <c r="X60" i="2"/>
  <c r="W60" i="2"/>
  <c r="V60" i="2"/>
  <c r="U60" i="2"/>
  <c r="T60" i="2"/>
  <c r="D60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Y57" i="2"/>
  <c r="X57" i="2"/>
  <c r="W57" i="2"/>
  <c r="V57" i="2"/>
  <c r="U57" i="2"/>
  <c r="T57" i="2"/>
  <c r="D57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Y54" i="2"/>
  <c r="X54" i="2"/>
  <c r="W54" i="2"/>
  <c r="V54" i="2"/>
  <c r="U54" i="2"/>
  <c r="T54" i="2"/>
  <c r="D54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Y51" i="2"/>
  <c r="X51" i="2"/>
  <c r="W51" i="2"/>
  <c r="V51" i="2"/>
  <c r="U51" i="2"/>
  <c r="T51" i="2"/>
  <c r="D51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Y48" i="2"/>
  <c r="X48" i="2"/>
  <c r="W48" i="2"/>
  <c r="V48" i="2"/>
  <c r="U48" i="2"/>
  <c r="T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D48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Y45" i="2"/>
  <c r="X45" i="2"/>
  <c r="W45" i="2"/>
  <c r="V45" i="2"/>
  <c r="U45" i="2"/>
  <c r="T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D45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Y42" i="2"/>
  <c r="X42" i="2"/>
  <c r="W42" i="2"/>
  <c r="V42" i="2"/>
  <c r="U42" i="2"/>
  <c r="T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D42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Y39" i="2"/>
  <c r="X39" i="2"/>
  <c r="W39" i="2"/>
  <c r="V39" i="2"/>
  <c r="U39" i="2"/>
  <c r="T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D39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Y36" i="2"/>
  <c r="X36" i="2"/>
  <c r="W36" i="2"/>
  <c r="V36" i="2"/>
  <c r="U36" i="2"/>
  <c r="T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D36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Y33" i="2"/>
  <c r="X33" i="2"/>
  <c r="W33" i="2"/>
  <c r="V33" i="2"/>
  <c r="U33" i="2"/>
  <c r="T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D33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Y30" i="2"/>
  <c r="X30" i="2"/>
  <c r="W30" i="2"/>
  <c r="V30" i="2"/>
  <c r="U30" i="2"/>
  <c r="T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D30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Y27" i="2"/>
  <c r="X27" i="2"/>
  <c r="W27" i="2"/>
  <c r="V27" i="2"/>
  <c r="U27" i="2"/>
  <c r="T27" i="2"/>
  <c r="R27" i="2"/>
  <c r="Q27" i="2"/>
  <c r="P27" i="2"/>
  <c r="O27" i="2"/>
  <c r="N27" i="2"/>
  <c r="M27" i="2"/>
  <c r="K27" i="2"/>
  <c r="J27" i="2"/>
  <c r="I27" i="2"/>
  <c r="H27" i="2"/>
  <c r="G27" i="2"/>
  <c r="F27" i="2"/>
  <c r="D27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Y24" i="2"/>
  <c r="X24" i="2"/>
  <c r="W24" i="2"/>
  <c r="V24" i="2"/>
  <c r="U24" i="2"/>
  <c r="T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D24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Y21" i="2"/>
  <c r="X21" i="2"/>
  <c r="W21" i="2"/>
  <c r="V21" i="2"/>
  <c r="U21" i="2"/>
  <c r="T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D21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Y18" i="2"/>
  <c r="X18" i="2"/>
  <c r="W18" i="2"/>
  <c r="V18" i="2"/>
  <c r="U18" i="2"/>
  <c r="T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D18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Y15" i="2"/>
  <c r="X15" i="2"/>
  <c r="W15" i="2"/>
  <c r="V15" i="2"/>
  <c r="U15" i="2"/>
  <c r="T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D15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Y12" i="2"/>
  <c r="X12" i="2"/>
  <c r="W12" i="2"/>
  <c r="V12" i="2"/>
  <c r="U12" i="2"/>
  <c r="T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D12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Y9" i="2"/>
  <c r="X9" i="2"/>
  <c r="W9" i="2"/>
  <c r="V9" i="2"/>
  <c r="U9" i="2"/>
  <c r="T9" i="2"/>
  <c r="R9" i="2"/>
  <c r="Q9" i="2"/>
  <c r="P9" i="2"/>
  <c r="O9" i="2"/>
  <c r="N9" i="2"/>
  <c r="M9" i="2"/>
  <c r="L9" i="2"/>
  <c r="K9" i="2"/>
  <c r="J9" i="2"/>
  <c r="I9" i="2"/>
  <c r="H9" i="2"/>
  <c r="G9" i="2"/>
  <c r="F9" i="2"/>
  <c r="D9" i="2"/>
  <c r="AS64" i="1" l="1"/>
  <c r="AS103" i="1"/>
  <c r="AS145" i="1"/>
  <c r="S37" i="1"/>
  <c r="AS46" i="1"/>
  <c r="S64" i="1"/>
  <c r="S100" i="1"/>
  <c r="AS100" i="1"/>
  <c r="S148" i="1"/>
  <c r="AS76" i="1"/>
  <c r="AS88" i="1"/>
  <c r="AS112" i="1"/>
  <c r="AS130" i="1"/>
  <c r="AS85" i="1"/>
  <c r="AS37" i="1"/>
  <c r="AT37" i="1" s="1"/>
  <c r="AS40" i="1"/>
  <c r="AS94" i="1"/>
  <c r="S133" i="1"/>
  <c r="S145" i="1"/>
  <c r="AS79" i="1"/>
  <c r="S166" i="1"/>
  <c r="AS169" i="1"/>
  <c r="AS73" i="1"/>
  <c r="S94" i="1"/>
  <c r="S130" i="1"/>
  <c r="AT130" i="1" s="1"/>
  <c r="AT172" i="1"/>
  <c r="AS133" i="1"/>
  <c r="S163" i="1"/>
  <c r="AS163" i="1"/>
  <c r="AS160" i="1"/>
  <c r="AS28" i="1"/>
  <c r="AS58" i="1"/>
  <c r="AS148" i="1"/>
  <c r="AW88" i="2"/>
  <c r="AX280" i="2"/>
  <c r="AW193" i="2"/>
  <c r="S40" i="2"/>
  <c r="AW223" i="2"/>
  <c r="AW247" i="2"/>
  <c r="AN22" i="3"/>
  <c r="AN31" i="3"/>
  <c r="AN40" i="3"/>
  <c r="AW121" i="2"/>
  <c r="S247" i="2"/>
  <c r="AW43" i="2"/>
  <c r="AW67" i="2"/>
  <c r="AW115" i="2"/>
  <c r="S184" i="2"/>
  <c r="AW208" i="2"/>
  <c r="AW253" i="2"/>
  <c r="S97" i="2"/>
  <c r="AW118" i="2"/>
  <c r="AW136" i="2"/>
  <c r="S181" i="2"/>
  <c r="S187" i="2"/>
  <c r="AW187" i="2"/>
  <c r="S190" i="2"/>
  <c r="S193" i="2"/>
  <c r="AW250" i="2"/>
  <c r="S256" i="2"/>
  <c r="AW277" i="2"/>
  <c r="AW184" i="2"/>
  <c r="S196" i="2"/>
  <c r="AW274" i="2"/>
  <c r="AW145" i="2"/>
  <c r="AW157" i="2"/>
  <c r="S175" i="2"/>
  <c r="AW190" i="2"/>
  <c r="AW226" i="2"/>
  <c r="AW235" i="2"/>
  <c r="AW256" i="2"/>
  <c r="AW85" i="2"/>
  <c r="AW229" i="2"/>
  <c r="AW175" i="2"/>
  <c r="AW70" i="2"/>
  <c r="AS157" i="1"/>
  <c r="AS139" i="1"/>
  <c r="AS61" i="1"/>
  <c r="S76" i="1"/>
  <c r="S88" i="1"/>
  <c r="S277" i="2"/>
  <c r="AX277" i="2" s="1"/>
  <c r="S274" i="2"/>
  <c r="S169" i="1"/>
  <c r="S271" i="2"/>
  <c r="S103" i="1"/>
  <c r="Q7" i="3"/>
  <c r="S160" i="1"/>
  <c r="AW76" i="2"/>
  <c r="AW130" i="2"/>
  <c r="AW154" i="2"/>
  <c r="AW163" i="2"/>
  <c r="AW214" i="2"/>
  <c r="AW217" i="2"/>
  <c r="AW232" i="2"/>
  <c r="AW268" i="2"/>
  <c r="AW271" i="2"/>
  <c r="S268" i="2"/>
  <c r="S253" i="2"/>
  <c r="AX253" i="2" s="1"/>
  <c r="S235" i="2"/>
  <c r="S232" i="2"/>
  <c r="S124" i="2"/>
  <c r="S112" i="2"/>
  <c r="S76" i="2"/>
  <c r="S61" i="2"/>
  <c r="S19" i="2"/>
  <c r="AS55" i="1"/>
  <c r="AS121" i="1"/>
  <c r="AS136" i="1"/>
  <c r="AS166" i="1"/>
  <c r="AT166" i="1" s="1"/>
  <c r="S139" i="1"/>
  <c r="S136" i="1"/>
  <c r="S112" i="1"/>
  <c r="AT112" i="1" s="1"/>
  <c r="S106" i="1"/>
  <c r="AS70" i="1"/>
  <c r="AS67" i="1"/>
  <c r="S82" i="1"/>
  <c r="S79" i="1"/>
  <c r="S70" i="1"/>
  <c r="AS52" i="1"/>
  <c r="AS49" i="1"/>
  <c r="AS43" i="1"/>
  <c r="AS34" i="1"/>
  <c r="S16" i="1"/>
  <c r="Q43" i="3"/>
  <c r="AO43" i="3" s="1"/>
  <c r="Q31" i="3"/>
  <c r="AO31" i="3" s="1"/>
  <c r="S223" i="2"/>
  <c r="AX223" i="2" s="1"/>
  <c r="S115" i="2"/>
  <c r="AX115" i="2" s="1"/>
  <c r="AW7" i="2"/>
  <c r="AW46" i="2"/>
  <c r="AS106" i="1"/>
  <c r="AN19" i="3"/>
  <c r="S91" i="2"/>
  <c r="AS115" i="1"/>
  <c r="S121" i="1"/>
  <c r="AS109" i="1"/>
  <c r="AS127" i="1"/>
  <c r="AS118" i="1"/>
  <c r="AS91" i="1"/>
  <c r="AN10" i="3"/>
  <c r="AS151" i="1"/>
  <c r="AW160" i="2"/>
  <c r="AS124" i="1"/>
  <c r="AN34" i="3"/>
  <c r="AS97" i="1"/>
  <c r="AS10" i="1"/>
  <c r="AW139" i="2"/>
  <c r="AN7" i="3"/>
  <c r="AN13" i="3"/>
  <c r="AN25" i="3"/>
  <c r="AS7" i="1"/>
  <c r="AW94" i="2"/>
  <c r="AS22" i="1"/>
  <c r="AW91" i="2"/>
  <c r="AW169" i="2"/>
  <c r="AS25" i="1"/>
  <c r="AW40" i="2"/>
  <c r="AS16" i="1"/>
  <c r="AN16" i="3"/>
  <c r="AS154" i="1"/>
  <c r="AN28" i="3"/>
  <c r="AS142" i="1"/>
  <c r="AS13" i="1"/>
  <c r="AW202" i="2"/>
  <c r="AS19" i="1"/>
  <c r="AS31" i="1"/>
  <c r="S127" i="1"/>
  <c r="S142" i="1"/>
  <c r="S40" i="1"/>
  <c r="AT40" i="1" s="1"/>
  <c r="S157" i="1"/>
  <c r="S97" i="1"/>
  <c r="S19" i="1"/>
  <c r="S61" i="1"/>
  <c r="S55" i="2"/>
  <c r="S43" i="1"/>
  <c r="S151" i="1"/>
  <c r="S130" i="2"/>
  <c r="AX130" i="2" s="1"/>
  <c r="AW265" i="2"/>
  <c r="AW25" i="2"/>
  <c r="AW73" i="2"/>
  <c r="AW97" i="2"/>
  <c r="S103" i="2"/>
  <c r="AW109" i="2"/>
  <c r="S121" i="2"/>
  <c r="AX121" i="2" s="1"/>
  <c r="AW181" i="2"/>
  <c r="AW238" i="2"/>
  <c r="S259" i="2"/>
  <c r="S25" i="2"/>
  <c r="AW37" i="2"/>
  <c r="S52" i="2"/>
  <c r="AW79" i="2"/>
  <c r="S85" i="2"/>
  <c r="S106" i="2"/>
  <c r="AW112" i="2"/>
  <c r="S118" i="2"/>
  <c r="AW127" i="2"/>
  <c r="AW148" i="2"/>
  <c r="S154" i="2"/>
  <c r="AW166" i="2"/>
  <c r="AW172" i="2"/>
  <c r="S178" i="2"/>
  <c r="AW178" i="2"/>
  <c r="AW196" i="2"/>
  <c r="S205" i="2"/>
  <c r="S208" i="2"/>
  <c r="AW211" i="2"/>
  <c r="AW220" i="2"/>
  <c r="S229" i="2"/>
  <c r="AX229" i="2" s="1"/>
  <c r="AW244" i="2"/>
  <c r="S250" i="2"/>
  <c r="AW259" i="2"/>
  <c r="AW262" i="2"/>
  <c r="AW28" i="2"/>
  <c r="S73" i="2"/>
  <c r="AW82" i="2"/>
  <c r="AW13" i="2"/>
  <c r="AW31" i="2"/>
  <c r="AW49" i="2"/>
  <c r="AW55" i="2"/>
  <c r="AW61" i="2"/>
  <c r="AW103" i="2"/>
  <c r="AW133" i="2"/>
  <c r="AW205" i="2"/>
  <c r="S10" i="2"/>
  <c r="AW19" i="2"/>
  <c r="S43" i="2"/>
  <c r="AW10" i="2"/>
  <c r="S16" i="2"/>
  <c r="AW16" i="2"/>
  <c r="AW22" i="2"/>
  <c r="AW34" i="2"/>
  <c r="AW52" i="2"/>
  <c r="AW58" i="2"/>
  <c r="AW64" i="2"/>
  <c r="S94" i="2"/>
  <c r="AW100" i="2"/>
  <c r="AW106" i="2"/>
  <c r="AW124" i="2"/>
  <c r="AW199" i="2"/>
  <c r="S220" i="2"/>
  <c r="AW241" i="2"/>
  <c r="S265" i="2"/>
  <c r="S226" i="2"/>
  <c r="S139" i="2"/>
  <c r="S55" i="1"/>
  <c r="S31" i="2"/>
  <c r="S262" i="2"/>
  <c r="S244" i="2"/>
  <c r="S166" i="2"/>
  <c r="S157" i="2"/>
  <c r="S82" i="2"/>
  <c r="S58" i="2"/>
  <c r="S13" i="2"/>
  <c r="S85" i="1"/>
  <c r="AT85" i="1" s="1"/>
  <c r="S58" i="1"/>
  <c r="S52" i="1"/>
  <c r="Q40" i="3"/>
  <c r="AO40" i="3" s="1"/>
  <c r="Q34" i="3"/>
  <c r="S160" i="2"/>
  <c r="S46" i="2"/>
  <c r="S199" i="2"/>
  <c r="S151" i="2"/>
  <c r="S79" i="2"/>
  <c r="S22" i="2"/>
  <c r="S37" i="2"/>
  <c r="S154" i="1"/>
  <c r="S133" i="2"/>
  <c r="S241" i="2"/>
  <c r="S214" i="2"/>
  <c r="S211" i="2"/>
  <c r="S202" i="2"/>
  <c r="S145" i="2"/>
  <c r="S49" i="2"/>
  <c r="S118" i="1"/>
  <c r="S115" i="1"/>
  <c r="S25" i="1"/>
  <c r="S109" i="1"/>
  <c r="Q16" i="3"/>
  <c r="Q10" i="3"/>
  <c r="Q19" i="3"/>
  <c r="S172" i="2"/>
  <c r="S67" i="2"/>
  <c r="S70" i="2"/>
  <c r="S7" i="2"/>
  <c r="S100" i="2"/>
  <c r="S88" i="2"/>
  <c r="AX88" i="2" s="1"/>
  <c r="S67" i="1"/>
  <c r="Q25" i="3"/>
  <c r="Q22" i="3"/>
  <c r="Q28" i="3"/>
  <c r="Q37" i="3"/>
  <c r="AO37" i="3" s="1"/>
  <c r="Q13" i="3"/>
  <c r="S49" i="1"/>
  <c r="S91" i="1"/>
  <c r="S28" i="1"/>
  <c r="S22" i="1"/>
  <c r="S46" i="1"/>
  <c r="S31" i="1"/>
  <c r="S73" i="1"/>
  <c r="S34" i="1"/>
  <c r="S13" i="1"/>
  <c r="S124" i="1"/>
  <c r="S7" i="1"/>
  <c r="S10" i="1"/>
  <c r="S127" i="2"/>
  <c r="S136" i="2"/>
  <c r="S148" i="2"/>
  <c r="S109" i="2"/>
  <c r="AX109" i="2" s="1"/>
  <c r="S169" i="2"/>
  <c r="S217" i="2"/>
  <c r="S64" i="2"/>
  <c r="S163" i="2"/>
  <c r="S28" i="2"/>
  <c r="S34" i="2"/>
  <c r="AW151" i="2"/>
  <c r="AS82" i="1"/>
  <c r="AX247" i="2" l="1"/>
  <c r="AX145" i="2"/>
  <c r="AX136" i="2"/>
  <c r="AX46" i="2"/>
  <c r="AO19" i="3"/>
  <c r="AX193" i="2"/>
  <c r="AX190" i="2"/>
  <c r="AX40" i="2"/>
  <c r="AT148" i="1"/>
  <c r="AT64" i="1"/>
  <c r="AT106" i="1"/>
  <c r="AT103" i="1"/>
  <c r="AT145" i="1"/>
  <c r="AT70" i="1"/>
  <c r="AT34" i="1"/>
  <c r="AT46" i="1"/>
  <c r="AT133" i="1"/>
  <c r="AT55" i="1"/>
  <c r="AT67" i="1"/>
  <c r="AT88" i="1"/>
  <c r="AT73" i="1"/>
  <c r="AT28" i="1"/>
  <c r="AT52" i="1"/>
  <c r="AT100" i="1"/>
  <c r="AT163" i="1"/>
  <c r="AT94" i="1"/>
  <c r="AT76" i="1"/>
  <c r="AT58" i="1"/>
  <c r="AT79" i="1"/>
  <c r="AT127" i="1"/>
  <c r="AT7" i="1"/>
  <c r="AT142" i="1"/>
  <c r="AT136" i="1"/>
  <c r="AT160" i="1"/>
  <c r="AT169" i="1"/>
  <c r="AX7" i="2"/>
  <c r="AX256" i="2"/>
  <c r="AX163" i="2"/>
  <c r="AX250" i="2"/>
  <c r="AX160" i="2"/>
  <c r="AX262" i="2"/>
  <c r="AX226" i="2"/>
  <c r="AX94" i="2"/>
  <c r="AX118" i="2"/>
  <c r="AX112" i="2"/>
  <c r="AX175" i="2"/>
  <c r="AO22" i="3"/>
  <c r="AX214" i="2"/>
  <c r="AX208" i="2"/>
  <c r="AX103" i="2"/>
  <c r="AX274" i="2"/>
  <c r="AX184" i="2"/>
  <c r="AX157" i="2"/>
  <c r="AX43" i="2"/>
  <c r="AX73" i="2"/>
  <c r="AX76" i="2"/>
  <c r="AX187" i="2"/>
  <c r="AX196" i="2"/>
  <c r="AX67" i="2"/>
  <c r="AX235" i="2"/>
  <c r="AX22" i="2"/>
  <c r="AX148" i="2"/>
  <c r="AX25" i="2"/>
  <c r="AX181" i="2"/>
  <c r="AX97" i="2"/>
  <c r="AX268" i="2"/>
  <c r="AX265" i="2"/>
  <c r="AX10" i="2"/>
  <c r="AX205" i="2"/>
  <c r="AX271" i="2"/>
  <c r="AX85" i="2"/>
  <c r="AX124" i="2"/>
  <c r="AT43" i="1"/>
  <c r="AX100" i="2"/>
  <c r="AT109" i="1"/>
  <c r="AX70" i="2"/>
  <c r="AO16" i="3"/>
  <c r="AT157" i="1"/>
  <c r="AT139" i="1"/>
  <c r="AX259" i="2"/>
  <c r="AX217" i="2"/>
  <c r="AT61" i="1"/>
  <c r="AT151" i="1"/>
  <c r="AT121" i="1"/>
  <c r="AO7" i="3"/>
  <c r="AX106" i="2"/>
  <c r="AX19" i="2"/>
  <c r="AX34" i="2"/>
  <c r="AX154" i="2"/>
  <c r="AX199" i="2"/>
  <c r="AX61" i="2"/>
  <c r="AX16" i="2"/>
  <c r="AT22" i="1"/>
  <c r="AT91" i="1"/>
  <c r="AT124" i="1"/>
  <c r="AT154" i="1"/>
  <c r="AT82" i="1"/>
  <c r="AT49" i="1"/>
  <c r="AT16" i="1"/>
  <c r="AO34" i="3"/>
  <c r="AX82" i="2"/>
  <c r="AT115" i="1"/>
  <c r="AX91" i="2"/>
  <c r="AX211" i="2"/>
  <c r="AT25" i="1"/>
  <c r="AT13" i="1"/>
  <c r="AX220" i="2"/>
  <c r="AT118" i="1"/>
  <c r="AO10" i="3"/>
  <c r="AT97" i="1"/>
  <c r="AX49" i="2"/>
  <c r="AX133" i="2"/>
  <c r="AT10" i="1"/>
  <c r="AX139" i="2"/>
  <c r="AO13" i="3"/>
  <c r="AO25" i="3"/>
  <c r="AX55" i="2"/>
  <c r="AX79" i="2"/>
  <c r="AX169" i="2"/>
  <c r="AX178" i="2"/>
  <c r="AO28" i="3"/>
  <c r="AX202" i="2"/>
  <c r="AT19" i="1"/>
  <c r="AX64" i="2"/>
  <c r="AT31" i="1"/>
  <c r="AX172" i="2"/>
  <c r="AX13" i="2"/>
  <c r="AX244" i="2"/>
  <c r="AX52" i="2"/>
  <c r="AX31" i="2"/>
  <c r="AX28" i="2"/>
  <c r="AX238" i="2"/>
  <c r="AX127" i="2"/>
  <c r="AX241" i="2"/>
  <c r="AX37" i="2"/>
  <c r="AX58" i="2"/>
  <c r="AX166" i="2"/>
  <c r="AX151" i="2"/>
  <c r="AY37" i="2" l="1"/>
  <c r="AY31" i="2"/>
  <c r="AY226" i="2"/>
  <c r="AY163" i="2"/>
  <c r="AY28" i="2"/>
  <c r="AY148" i="2"/>
  <c r="AY169" i="2"/>
  <c r="AY49" i="2"/>
  <c r="AY220" i="2"/>
  <c r="AY91" i="2"/>
  <c r="AY61" i="2"/>
  <c r="AY58" i="2"/>
  <c r="AY238" i="2"/>
  <c r="AY244" i="2"/>
  <c r="AY64" i="2"/>
  <c r="AY178" i="2"/>
  <c r="AY133" i="2"/>
  <c r="AY211" i="2"/>
  <c r="AY16" i="2"/>
  <c r="AY34" i="2"/>
  <c r="AY127" i="2"/>
  <c r="AY217" i="2"/>
  <c r="AY205" i="2"/>
  <c r="AY19" i="2"/>
  <c r="AY85" i="2"/>
  <c r="AY265" i="2"/>
  <c r="AY25" i="2"/>
  <c r="AY67" i="2"/>
  <c r="AY73" i="2"/>
  <c r="AY274" i="2"/>
  <c r="AY94" i="2"/>
  <c r="AY250" i="2"/>
  <c r="AY259" i="2"/>
  <c r="AY70" i="2"/>
  <c r="AY124" i="2"/>
  <c r="AY109" i="2"/>
  <c r="AY181" i="2"/>
  <c r="AY235" i="2"/>
  <c r="AY76" i="2"/>
  <c r="AY184" i="2"/>
  <c r="AY214" i="2"/>
  <c r="AY118" i="2"/>
  <c r="AY160" i="2"/>
  <c r="AY130" i="2"/>
  <c r="AU19" i="1"/>
  <c r="AU100" i="1"/>
  <c r="AU7" i="1"/>
  <c r="AU94" i="1"/>
  <c r="AU16" i="1"/>
  <c r="AU124" i="1"/>
  <c r="AU151" i="1"/>
  <c r="AU139" i="1"/>
  <c r="AU109" i="1"/>
  <c r="AU169" i="1"/>
  <c r="AU76" i="1"/>
  <c r="AU145" i="1"/>
  <c r="AU148" i="1"/>
  <c r="AU37" i="1"/>
  <c r="AU64" i="1"/>
  <c r="AU166" i="1"/>
  <c r="AU55" i="1"/>
  <c r="AU118" i="1"/>
  <c r="AU154" i="1"/>
  <c r="AU121" i="1"/>
  <c r="AU142" i="1"/>
  <c r="AU58" i="1"/>
  <c r="AU70" i="1"/>
  <c r="AU163" i="1"/>
  <c r="AU88" i="1"/>
  <c r="AU133" i="1"/>
  <c r="AU130" i="1"/>
  <c r="AU40" i="1"/>
  <c r="AU31" i="1"/>
  <c r="AU10" i="1"/>
  <c r="AU25" i="1"/>
  <c r="AU82" i="1"/>
  <c r="AU22" i="1"/>
  <c r="AU43" i="1"/>
  <c r="AU136" i="1"/>
  <c r="AU79" i="1"/>
  <c r="AU172" i="1"/>
  <c r="AU67" i="1"/>
  <c r="AU46" i="1"/>
  <c r="AU34" i="1"/>
  <c r="AU73" i="1"/>
  <c r="AU112" i="1"/>
  <c r="AU97" i="1"/>
  <c r="AU13" i="1"/>
  <c r="AU115" i="1"/>
  <c r="AU49" i="1"/>
  <c r="AU91" i="1"/>
  <c r="AU61" i="1"/>
  <c r="AU157" i="1"/>
  <c r="AU160" i="1"/>
  <c r="AU127" i="1"/>
  <c r="AU52" i="1"/>
  <c r="AU103" i="1"/>
  <c r="AU85" i="1"/>
  <c r="AU28" i="1"/>
  <c r="AU106" i="1"/>
  <c r="AY151" i="2"/>
  <c r="AY271" i="2"/>
  <c r="AY175" i="2"/>
  <c r="AY79" i="2"/>
  <c r="AY241" i="2"/>
  <c r="AY121" i="2"/>
  <c r="AY256" i="2"/>
  <c r="AY208" i="2"/>
  <c r="AY112" i="2"/>
  <c r="AY115" i="2"/>
  <c r="AY190" i="2"/>
  <c r="AY199" i="2"/>
  <c r="AY103" i="2"/>
  <c r="AY280" i="2"/>
  <c r="AY202" i="2"/>
  <c r="AY46" i="2"/>
  <c r="AY253" i="2"/>
  <c r="AY193" i="2"/>
  <c r="AY268" i="2"/>
  <c r="AY172" i="2"/>
  <c r="AY139" i="2"/>
  <c r="AY43" i="2"/>
  <c r="AY106" i="2"/>
  <c r="AY13" i="2"/>
  <c r="AY223" i="2"/>
  <c r="AY142" i="2"/>
  <c r="AY277" i="2"/>
  <c r="AY145" i="2"/>
  <c r="AY232" i="2"/>
  <c r="AY136" i="2"/>
  <c r="AY88" i="2"/>
  <c r="AY40" i="2"/>
  <c r="AY247" i="2"/>
  <c r="AY55" i="2"/>
  <c r="AY166" i="2"/>
  <c r="AY82" i="2"/>
  <c r="AY10" i="2"/>
  <c r="AY229" i="2"/>
  <c r="AY157" i="2"/>
  <c r="AY97" i="2"/>
  <c r="AY196" i="2"/>
  <c r="AY100" i="2"/>
  <c r="AY52" i="2"/>
  <c r="AY7" i="2"/>
  <c r="AY187" i="2"/>
  <c r="AY262" i="2"/>
  <c r="AY154" i="2"/>
  <c r="AY22" i="2"/>
  <c r="AP22" i="3"/>
  <c r="AP37" i="3"/>
  <c r="AP10" i="3"/>
  <c r="AP40" i="3"/>
  <c r="AP19" i="3"/>
  <c r="AP16" i="3"/>
  <c r="AP13" i="3"/>
  <c r="AP28" i="3"/>
  <c r="AP31" i="3"/>
  <c r="AP25" i="3"/>
  <c r="AP34" i="3"/>
  <c r="AP7" i="3"/>
</calcChain>
</file>

<file path=xl/sharedStrings.xml><?xml version="1.0" encoding="utf-8"?>
<sst xmlns="http://schemas.openxmlformats.org/spreadsheetml/2006/main" count="761" uniqueCount="300">
  <si>
    <t>小学组</t>
  </si>
  <si>
    <t xml:space="preserve"> 备注1：蓝色字体为参赛分，黄色区域是比赛分加参赛分总和</t>
  </si>
  <si>
    <t xml:space="preserve"> 备注2：合计分=输送分 + 七项总分（选取七项最高成绩）+ 田径分 + 跳踢分 + 广播操校运会分 + 市级比赛总分</t>
  </si>
  <si>
    <t>学    校</t>
  </si>
  <si>
    <t>输  送</t>
  </si>
  <si>
    <t>区     级    比    赛</t>
  </si>
  <si>
    <r>
      <rPr>
        <b/>
        <sz val="12"/>
        <rFont val="宋体"/>
        <family val="3"/>
        <charset val="134"/>
      </rPr>
      <t>市 级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及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以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上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比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赛</t>
    </r>
  </si>
  <si>
    <t>合计分</t>
  </si>
  <si>
    <t>名次</t>
  </si>
  <si>
    <t>二线</t>
  </si>
  <si>
    <t>三线</t>
  </si>
  <si>
    <t>乒乓</t>
  </si>
  <si>
    <t>羽毛</t>
  </si>
  <si>
    <t>网球</t>
  </si>
  <si>
    <t>武术</t>
  </si>
  <si>
    <t>桥牌</t>
  </si>
  <si>
    <t>国际象棋</t>
  </si>
  <si>
    <t>围棋</t>
  </si>
  <si>
    <t>象棋</t>
  </si>
  <si>
    <t>手球</t>
  </si>
  <si>
    <t>游泳</t>
  </si>
  <si>
    <t>击剑</t>
  </si>
  <si>
    <t>篮球</t>
  </si>
  <si>
    <t>足球</t>
  </si>
  <si>
    <t>七项总分</t>
  </si>
  <si>
    <t>田径</t>
  </si>
  <si>
    <t xml:space="preserve">跳踢 </t>
  </si>
  <si>
    <t>广播操校运会</t>
  </si>
  <si>
    <t>羽毛球</t>
  </si>
  <si>
    <t>健身操</t>
  </si>
  <si>
    <t>射箭</t>
  </si>
  <si>
    <t>棒垒球</t>
  </si>
  <si>
    <t>阳光伙伴</t>
  </si>
  <si>
    <t>跳踢</t>
  </si>
  <si>
    <t>象棋国跳</t>
  </si>
  <si>
    <t>定向</t>
  </si>
  <si>
    <t>三模</t>
  </si>
  <si>
    <t>围棋五子棋</t>
  </si>
  <si>
    <t>龙文化</t>
  </si>
  <si>
    <t>阳光大联赛</t>
  </si>
  <si>
    <t>排球</t>
  </si>
  <si>
    <t>比赛总分</t>
  </si>
  <si>
    <t>一中心</t>
  </si>
  <si>
    <t>淞一小学</t>
  </si>
  <si>
    <t>水产路小学</t>
  </si>
  <si>
    <t>海滨小学</t>
  </si>
  <si>
    <t>永清小学</t>
  </si>
  <si>
    <t>淞滨小学</t>
  </si>
  <si>
    <t>泗东小学</t>
  </si>
  <si>
    <t>和衷小学</t>
  </si>
  <si>
    <t>实验小学</t>
  </si>
  <si>
    <t>广育小学</t>
  </si>
  <si>
    <t>宝林三小</t>
  </si>
  <si>
    <t>三中心</t>
  </si>
  <si>
    <t>红星小学</t>
  </si>
  <si>
    <t>长江路小学</t>
  </si>
  <si>
    <t>通河新村小学</t>
  </si>
  <si>
    <t>通河二小</t>
  </si>
  <si>
    <t>通河三小</t>
  </si>
  <si>
    <t>呼玛小学</t>
  </si>
  <si>
    <t>泗塘新村</t>
  </si>
  <si>
    <t>新民实验</t>
  </si>
  <si>
    <t>月浦二小</t>
  </si>
  <si>
    <t>月浦三小</t>
  </si>
  <si>
    <t>乐业小学</t>
  </si>
  <si>
    <t>同达小学</t>
  </si>
  <si>
    <t>石洞口小学</t>
  </si>
  <si>
    <t>大场镇小学</t>
  </si>
  <si>
    <t>宝虹小学</t>
  </si>
  <si>
    <t>罗阳小学</t>
  </si>
  <si>
    <t>美罗一小</t>
  </si>
  <si>
    <t>江湾中心校</t>
  </si>
  <si>
    <t>高境科创（高境二小）</t>
  </si>
  <si>
    <t>高境三小</t>
  </si>
  <si>
    <t>大场中心小学</t>
  </si>
  <si>
    <t>大华小学</t>
  </si>
  <si>
    <t>大华二小</t>
  </si>
  <si>
    <t>行知小学</t>
  </si>
  <si>
    <t>嘉华小学</t>
  </si>
  <si>
    <t>祁连中心</t>
  </si>
  <si>
    <t>上大附小</t>
  </si>
  <si>
    <t>中环实验小学</t>
  </si>
  <si>
    <t>二中心</t>
  </si>
  <si>
    <t>通河四小</t>
  </si>
  <si>
    <t>虎林三小</t>
  </si>
  <si>
    <t>淞南二小</t>
  </si>
  <si>
    <t>杨行中心校</t>
  </si>
  <si>
    <t xml:space="preserve">顾村中心校    </t>
  </si>
  <si>
    <t>泰和新城</t>
  </si>
  <si>
    <t>共富新村小学</t>
  </si>
  <si>
    <t>菊泉学校</t>
  </si>
  <si>
    <t>盛桥中心校</t>
  </si>
  <si>
    <t>罗店中心校</t>
  </si>
  <si>
    <t>罗南中心</t>
  </si>
  <si>
    <t>罗泾中心校</t>
  </si>
  <si>
    <t>申华小学</t>
  </si>
  <si>
    <t>民办杨东</t>
  </si>
  <si>
    <t>民办杨行（杨行小学）</t>
  </si>
  <si>
    <t>民办肖泾</t>
  </si>
  <si>
    <t>民办山海</t>
  </si>
  <si>
    <t>罗希小学</t>
  </si>
  <si>
    <t xml:space="preserve"> 民办顾教</t>
  </si>
  <si>
    <t>民办益钢</t>
  </si>
  <si>
    <t>实验学校</t>
  </si>
  <si>
    <t>宝钢新世纪</t>
  </si>
  <si>
    <t>宝教实验</t>
  </si>
  <si>
    <t>吴淞实验</t>
  </si>
  <si>
    <t>华师实验（华宝实验）</t>
  </si>
  <si>
    <t>上附实验</t>
  </si>
  <si>
    <t>经纬实验</t>
  </si>
  <si>
    <t>馨家园校</t>
  </si>
  <si>
    <t>上海农场</t>
  </si>
  <si>
    <t>鹿鸣学校</t>
  </si>
  <si>
    <t>上大附校</t>
  </si>
  <si>
    <t>大华新城</t>
  </si>
  <si>
    <t>共富实验</t>
  </si>
  <si>
    <t>杨泰实验</t>
  </si>
  <si>
    <t>天馨学校</t>
  </si>
  <si>
    <t>月浦实验</t>
  </si>
  <si>
    <t>日日学校</t>
  </si>
  <si>
    <t>锦秋学校</t>
  </si>
  <si>
    <t>月浦中心</t>
  </si>
  <si>
    <t>初中组</t>
  </si>
  <si>
    <t xml:space="preserve">备注1：蓝色字体为参赛分，黄色区域是比赛分加参赛分总和 </t>
  </si>
  <si>
    <t>输 送</t>
  </si>
  <si>
    <t>市 级 及 以 上 比 赛</t>
  </si>
  <si>
    <t>乒乓球</t>
  </si>
  <si>
    <t>健美操</t>
  </si>
  <si>
    <t>市级比赛总分</t>
  </si>
  <si>
    <t>淞谊中学</t>
  </si>
  <si>
    <t>宝教附中</t>
  </si>
  <si>
    <t>海滨二中</t>
  </si>
  <si>
    <t>吴淞初级</t>
  </si>
  <si>
    <t>求真中学</t>
  </si>
  <si>
    <t>泗塘中学</t>
  </si>
  <si>
    <t>虎林中学</t>
  </si>
  <si>
    <t>呼玛中学</t>
  </si>
  <si>
    <t>华师实验</t>
  </si>
  <si>
    <t>吴淞二中</t>
  </si>
  <si>
    <t>月浦中学</t>
  </si>
  <si>
    <t>大场中学</t>
  </si>
  <si>
    <t>馨家园</t>
  </si>
  <si>
    <t>杨行中学</t>
  </si>
  <si>
    <t>盛桥中学</t>
  </si>
  <si>
    <t>罗泾中学</t>
  </si>
  <si>
    <t>大华中学</t>
  </si>
  <si>
    <t>高境三中</t>
  </si>
  <si>
    <t>高境四中</t>
  </si>
  <si>
    <t>长江二中</t>
  </si>
  <si>
    <t>泗塘二中</t>
  </si>
  <si>
    <t>刘行新华</t>
  </si>
  <si>
    <t>罗南中学</t>
  </si>
  <si>
    <t>陈伯吹</t>
  </si>
  <si>
    <t>行知二中</t>
  </si>
  <si>
    <t>和衷中学</t>
  </si>
  <si>
    <t>民办交华</t>
  </si>
  <si>
    <t>顾村中学</t>
  </si>
  <si>
    <t>行知实验</t>
  </si>
  <si>
    <t>行中中学</t>
  </si>
  <si>
    <t>同洲模范</t>
  </si>
  <si>
    <t>庙行实验</t>
  </si>
  <si>
    <t>高中组</t>
  </si>
  <si>
    <t xml:space="preserve">备注：蓝色字体为参赛分，黄色区域是比赛分加参赛分总和 </t>
  </si>
  <si>
    <t>一线</t>
  </si>
  <si>
    <t>行知中学</t>
  </si>
  <si>
    <t>吴淞中学</t>
  </si>
  <si>
    <t>上大附中</t>
  </si>
  <si>
    <t>罗店中学</t>
  </si>
  <si>
    <t>宝山中学</t>
  </si>
  <si>
    <t>通河中学</t>
  </si>
  <si>
    <t>高境一中</t>
  </si>
  <si>
    <t>海滨中学</t>
  </si>
  <si>
    <t>淞浦中学</t>
  </si>
  <si>
    <t>宝山职校</t>
  </si>
  <si>
    <t>高中</t>
  </si>
  <si>
    <t>团体总分</t>
  </si>
  <si>
    <t>团体名次</t>
  </si>
  <si>
    <t>30秒双摇</t>
  </si>
  <si>
    <t>3分钟单摇</t>
  </si>
  <si>
    <t>1分钟双人跳</t>
  </si>
  <si>
    <t>长绳（A）</t>
  </si>
  <si>
    <t>长绳（B）</t>
  </si>
  <si>
    <t>3分钟快速踢（高中对踢）</t>
  </si>
  <si>
    <t>耐力踢</t>
  </si>
  <si>
    <t>3*40秒交互长绳速度</t>
  </si>
  <si>
    <t>花样跳绳自编动作</t>
  </si>
  <si>
    <t>单位</t>
  </si>
  <si>
    <t>成绩</t>
  </si>
  <si>
    <t>合计</t>
  </si>
  <si>
    <t>得分</t>
  </si>
  <si>
    <t>男1</t>
  </si>
  <si>
    <t>女1</t>
  </si>
  <si>
    <t>对踢1</t>
  </si>
  <si>
    <t>男2</t>
  </si>
  <si>
    <t>女2</t>
  </si>
  <si>
    <t>对踢2</t>
  </si>
  <si>
    <t>宝新世纪</t>
  </si>
  <si>
    <t>宝山实验</t>
  </si>
  <si>
    <t>华师宝实</t>
  </si>
  <si>
    <t>民办和衷</t>
  </si>
  <si>
    <t>民办锦秋</t>
  </si>
  <si>
    <t>杨行小学</t>
  </si>
  <si>
    <t>永清路小</t>
  </si>
  <si>
    <t>高境二小</t>
  </si>
  <si>
    <t>民办顾教</t>
  </si>
  <si>
    <t>杨东小学</t>
  </si>
  <si>
    <t>淞南中心</t>
  </si>
  <si>
    <t>中环实验</t>
  </si>
  <si>
    <t>二中心小</t>
  </si>
  <si>
    <t>江湾中心</t>
  </si>
  <si>
    <t>石洞口小</t>
  </si>
  <si>
    <t>宝教院实验</t>
  </si>
  <si>
    <t>长江路小</t>
  </si>
  <si>
    <t>淞滨路小</t>
  </si>
  <si>
    <t>大场镇小</t>
  </si>
  <si>
    <t>虎林路小</t>
  </si>
  <si>
    <t>顾村中心</t>
  </si>
  <si>
    <t>水产路小</t>
  </si>
  <si>
    <t>呼玛路小</t>
  </si>
  <si>
    <t>通河新村</t>
  </si>
  <si>
    <t>杨行中心</t>
  </si>
  <si>
    <t>同泰路小</t>
  </si>
  <si>
    <t>共富新村</t>
  </si>
  <si>
    <t>盛桥中心</t>
  </si>
  <si>
    <t>大场中心</t>
  </si>
  <si>
    <t>罗店中心</t>
  </si>
  <si>
    <t>罗泾中心</t>
  </si>
  <si>
    <t>2017年宝山区中小职校田径锦标赛初中组团体总分表</t>
  </si>
  <si>
    <t>单 位</t>
  </si>
  <si>
    <t>200米</t>
  </si>
  <si>
    <t>400米</t>
  </si>
  <si>
    <t>800米</t>
  </si>
  <si>
    <t>1500米</t>
  </si>
  <si>
    <t>3000米</t>
  </si>
  <si>
    <t>110/100米栏</t>
  </si>
  <si>
    <t>跳高</t>
  </si>
  <si>
    <t>跳远</t>
  </si>
  <si>
    <t>三级跳远</t>
  </si>
  <si>
    <t>铅球</t>
  </si>
  <si>
    <t>铁饼</t>
  </si>
  <si>
    <t>标枪</t>
  </si>
  <si>
    <t>4*100米接力</t>
  </si>
  <si>
    <t>男团</t>
  </si>
  <si>
    <t>女团</t>
  </si>
  <si>
    <t>男</t>
  </si>
  <si>
    <t>女</t>
  </si>
  <si>
    <t>教育附中</t>
  </si>
  <si>
    <t>华师杨行</t>
  </si>
  <si>
    <t>陈伯吹校</t>
  </si>
  <si>
    <t>教育实验</t>
  </si>
  <si>
    <t>交华中学</t>
  </si>
  <si>
    <t>上师经纬</t>
  </si>
  <si>
    <t>少体校</t>
  </si>
  <si>
    <t>华师宝山</t>
  </si>
  <si>
    <t>教会实验</t>
    <phoneticPr fontId="20" type="noConversion"/>
  </si>
  <si>
    <t>宝教实验(教院实验）</t>
    <phoneticPr fontId="20" type="noConversion"/>
  </si>
  <si>
    <t>上海大学附属小学</t>
    <phoneticPr fontId="20" type="noConversion"/>
  </si>
  <si>
    <t>上大附中实验</t>
    <phoneticPr fontId="20" type="noConversion"/>
  </si>
  <si>
    <t>同洲模范学校</t>
    <phoneticPr fontId="20" type="noConversion"/>
  </si>
  <si>
    <t xml:space="preserve"> </t>
    <phoneticPr fontId="20" type="noConversion"/>
  </si>
  <si>
    <t>教会实验</t>
    <phoneticPr fontId="20" type="noConversion"/>
  </si>
  <si>
    <t>罗店中学</t>
    <phoneticPr fontId="20" type="noConversion"/>
  </si>
  <si>
    <t>刘行新华实验</t>
    <phoneticPr fontId="20" type="noConversion"/>
  </si>
  <si>
    <t>民办惠民</t>
    <phoneticPr fontId="20" type="noConversion"/>
  </si>
  <si>
    <t>庙行实验</t>
    <phoneticPr fontId="20" type="noConversion"/>
  </si>
  <si>
    <t>上大附中实验学校</t>
    <phoneticPr fontId="20" type="noConversion"/>
  </si>
  <si>
    <t>乐之中学</t>
    <phoneticPr fontId="20" type="noConversion"/>
  </si>
  <si>
    <t>美兰湖校</t>
    <phoneticPr fontId="20" type="noConversion"/>
  </si>
  <si>
    <t>行知外国语小学</t>
    <phoneticPr fontId="20" type="noConversion"/>
  </si>
  <si>
    <t xml:space="preserve">    </t>
    <phoneticPr fontId="20" type="noConversion"/>
  </si>
  <si>
    <t>虎林路小学</t>
    <phoneticPr fontId="20" type="noConversion"/>
  </si>
  <si>
    <t xml:space="preserve">      </t>
    <phoneticPr fontId="20" type="noConversion"/>
  </si>
  <si>
    <t xml:space="preserve">  </t>
    <phoneticPr fontId="20" type="noConversion"/>
  </si>
  <si>
    <t xml:space="preserve"> </t>
    <phoneticPr fontId="20" type="noConversion"/>
  </si>
  <si>
    <t>啦啦操</t>
    <phoneticPr fontId="20" type="noConversion"/>
  </si>
  <si>
    <t>顾村实验学校</t>
    <phoneticPr fontId="20" type="noConversion"/>
  </si>
  <si>
    <t>华二宝山实验</t>
    <phoneticPr fontId="20" type="noConversion"/>
  </si>
  <si>
    <t>罗店二中</t>
    <phoneticPr fontId="20" type="noConversion"/>
  </si>
  <si>
    <t>上海大学宝山外国语</t>
    <phoneticPr fontId="20" type="noConversion"/>
  </si>
  <si>
    <t>淞南中心校</t>
    <phoneticPr fontId="20" type="noConversion"/>
  </si>
  <si>
    <t>民办华二宝山实验</t>
    <phoneticPr fontId="20" type="noConversion"/>
  </si>
  <si>
    <t>2019年宝山区中小职校输送及参加市、区体育竞赛计分汇总表</t>
    <phoneticPr fontId="20" type="noConversion"/>
  </si>
  <si>
    <t>同泰路小学</t>
    <phoneticPr fontId="20" type="noConversion"/>
  </si>
  <si>
    <t>陈伯吹实验</t>
    <phoneticPr fontId="20" type="noConversion"/>
  </si>
  <si>
    <t>顾村实验</t>
    <phoneticPr fontId="20" type="noConversion"/>
  </si>
  <si>
    <t xml:space="preserve"> </t>
    <phoneticPr fontId="20" type="noConversion"/>
  </si>
  <si>
    <t xml:space="preserve">           </t>
    <phoneticPr fontId="20" type="noConversion"/>
  </si>
  <si>
    <t>上海大学附属宝山外国语学校</t>
    <phoneticPr fontId="20" type="noConversion"/>
  </si>
  <si>
    <t>跆拳道</t>
    <phoneticPr fontId="20" type="noConversion"/>
  </si>
  <si>
    <t>柔道</t>
    <phoneticPr fontId="20" type="noConversion"/>
  </si>
  <si>
    <t>龙文化</t>
    <phoneticPr fontId="20" type="noConversion"/>
  </si>
  <si>
    <t>国际象棋</t>
    <phoneticPr fontId="20" type="noConversion"/>
  </si>
  <si>
    <t>跳棋</t>
    <phoneticPr fontId="20" type="noConversion"/>
  </si>
  <si>
    <t>龙狮</t>
    <phoneticPr fontId="20" type="noConversion"/>
  </si>
  <si>
    <t xml:space="preserve"> </t>
    <phoneticPr fontId="20" type="noConversion"/>
  </si>
  <si>
    <t>射箭</t>
    <phoneticPr fontId="20" type="noConversion"/>
  </si>
  <si>
    <t>跆拳道</t>
    <phoneticPr fontId="20" type="noConversion"/>
  </si>
  <si>
    <t>2019年宝山区中小职校输送及参加市、区体育竞赛计分汇总表</t>
    <phoneticPr fontId="20" type="noConversion"/>
  </si>
  <si>
    <t>空手道、柔道</t>
    <phoneticPr fontId="20" type="noConversion"/>
  </si>
  <si>
    <t>大华新城(上海世外教育附属宝山大华实验学校）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</si>
</sst>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_ "/>
  </numFmts>
  <fonts count="39">
    <font>
      <sz val="12"/>
      <name val="宋体"/>
      <charset val="134"/>
    </font>
    <font>
      <b/>
      <sz val="12"/>
      <name val="宋体"/>
      <family val="3"/>
      <charset val="134"/>
    </font>
    <font>
      <b/>
      <sz val="12"/>
      <color indexed="8"/>
      <name val="Verdana"/>
      <family val="2"/>
    </font>
    <font>
      <b/>
      <sz val="12"/>
      <color indexed="8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2"/>
      <color rgb="FF000000"/>
      <name val="Verdana"/>
      <family val="2"/>
    </font>
    <font>
      <b/>
      <sz val="11"/>
      <color indexed="8"/>
      <name val="宋体"/>
      <family val="3"/>
      <charset val="134"/>
    </font>
    <font>
      <sz val="6"/>
      <color rgb="FF000000"/>
      <name val="宋体"/>
      <family val="3"/>
      <charset val="134"/>
    </font>
    <font>
      <sz val="6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b/>
      <sz val="12"/>
      <color indexed="16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16"/>
      <name val="宋体"/>
      <family val="3"/>
      <charset val="134"/>
    </font>
    <font>
      <b/>
      <sz val="18"/>
      <name val="宋体"/>
      <family val="3"/>
      <charset val="134"/>
    </font>
    <font>
      <sz val="8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8"/>
      <color indexed="12"/>
      <name val="宋体"/>
      <family val="3"/>
      <charset val="134"/>
    </font>
    <font>
      <sz val="8"/>
      <color indexed="62"/>
      <name val="宋体"/>
      <family val="3"/>
      <charset val="134"/>
    </font>
    <font>
      <sz val="8"/>
      <color indexed="48"/>
      <name val="宋体"/>
      <family val="3"/>
      <charset val="134"/>
    </font>
    <font>
      <sz val="8"/>
      <color theme="3" tint="0.39973143711661124"/>
      <name val="宋体"/>
      <family val="3"/>
      <charset val="134"/>
    </font>
    <font>
      <b/>
      <sz val="11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indexed="48"/>
      <name val="宋体"/>
      <family val="3"/>
      <charset val="134"/>
    </font>
    <font>
      <sz val="10"/>
      <color indexed="56"/>
      <name val="宋体"/>
      <family val="3"/>
      <charset val="134"/>
    </font>
    <font>
      <sz val="10"/>
      <color indexed="12"/>
      <name val="宋体"/>
      <family val="3"/>
      <charset val="134"/>
    </font>
    <font>
      <sz val="10"/>
      <color indexed="30"/>
      <name val="宋体"/>
      <family val="3"/>
      <charset val="134"/>
    </font>
    <font>
      <sz val="12"/>
      <color indexed="48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sz val="12"/>
      <color theme="4"/>
      <name val="宋体"/>
      <family val="3"/>
      <charset val="134"/>
    </font>
    <font>
      <sz val="8"/>
      <color theme="4"/>
      <name val="宋体"/>
      <family val="3"/>
      <charset val="134"/>
    </font>
    <font>
      <sz val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2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rgb="FF000000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rgb="FF000000"/>
      </bottom>
      <diagonal/>
    </border>
    <border>
      <left/>
      <right/>
      <top style="medium">
        <color indexed="8"/>
      </top>
      <bottom style="thin">
        <color rgb="FF00000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8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medium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8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8"/>
      </left>
      <right style="thin">
        <color indexed="8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medium">
        <color indexed="8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double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 style="medium">
        <color rgb="FF000000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medium">
        <color indexed="8"/>
      </right>
      <top style="thin">
        <color rgb="FF000000"/>
      </top>
      <bottom/>
      <diagonal/>
    </border>
    <border>
      <left style="medium">
        <color indexed="8"/>
      </left>
      <right style="thin">
        <color indexed="8"/>
      </right>
      <top style="double">
        <color rgb="FF000000"/>
      </top>
      <bottom style="thin">
        <color indexed="8"/>
      </bottom>
      <diagonal/>
    </border>
    <border>
      <left/>
      <right style="thin">
        <color indexed="8"/>
      </right>
      <top style="double">
        <color rgb="FF000000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rgb="FF00000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rgb="FF000000"/>
      </top>
      <bottom style="thin">
        <color indexed="8"/>
      </bottom>
      <diagonal/>
    </border>
    <border>
      <left style="thin">
        <color indexed="8"/>
      </left>
      <right/>
      <top style="double">
        <color rgb="FF00000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rgb="FF000000"/>
      </bottom>
      <diagonal/>
    </border>
    <border>
      <left/>
      <right style="thin">
        <color indexed="8"/>
      </right>
      <top/>
      <bottom style="medium">
        <color rgb="FF000000"/>
      </bottom>
      <diagonal/>
    </border>
    <border>
      <left style="thin">
        <color indexed="8"/>
      </left>
      <right style="medium">
        <color indexed="8"/>
      </right>
      <top/>
      <bottom style="medium">
        <color rgb="FF000000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rgb="FF000000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dashed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rgb="FF000000"/>
      </bottom>
      <diagonal/>
    </border>
    <border>
      <left style="thin">
        <color indexed="8"/>
      </left>
      <right/>
      <top/>
      <bottom style="medium">
        <color rgb="FF000000"/>
      </bottom>
      <diagonal/>
    </border>
    <border>
      <left style="medium">
        <color indexed="8"/>
      </left>
      <right style="thin">
        <color indexed="8"/>
      </right>
      <top/>
      <bottom style="medium">
        <color rgb="FF000000"/>
      </bottom>
      <diagonal/>
    </border>
    <border>
      <left style="medium">
        <color indexed="8"/>
      </left>
      <right style="thin">
        <color indexed="8"/>
      </right>
      <top/>
      <bottom style="dashed">
        <color indexed="8"/>
      </bottom>
      <diagonal/>
    </border>
    <border>
      <left style="medium">
        <color indexed="8"/>
      </left>
      <right style="thin">
        <color indexed="8"/>
      </right>
      <top style="dashed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indexed="8"/>
      </bottom>
      <diagonal/>
    </border>
    <border>
      <left/>
      <right style="thin">
        <color auto="1"/>
      </right>
      <top/>
      <bottom style="thick">
        <color indexed="8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indexed="8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indexed="8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indexed="8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</borders>
  <cellStyleXfs count="20">
    <xf numFmtId="0" fontId="0" fillId="0" borderId="0"/>
    <xf numFmtId="0" fontId="38" fillId="0" borderId="0"/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/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436">
    <xf numFmtId="0" fontId="0" fillId="0" borderId="0" xfId="0"/>
    <xf numFmtId="0" fontId="1" fillId="0" borderId="0" xfId="0" applyFont="1"/>
    <xf numFmtId="1" fontId="3" fillId="0" borderId="4" xfId="16" applyNumberFormat="1" applyFont="1" applyBorder="1" applyAlignment="1">
      <alignment horizontal="center" vertical="center"/>
    </xf>
    <xf numFmtId="0" fontId="4" fillId="2" borderId="5" xfId="16" applyNumberFormat="1" applyFont="1" applyFill="1" applyBorder="1" applyAlignment="1"/>
    <xf numFmtId="0" fontId="4" fillId="2" borderId="6" xfId="16" applyNumberFormat="1" applyFont="1" applyFill="1" applyBorder="1" applyAlignment="1"/>
    <xf numFmtId="0" fontId="3" fillId="2" borderId="6" xfId="16" applyNumberFormat="1" applyFont="1" applyFill="1" applyBorder="1" applyAlignment="1"/>
    <xf numFmtId="0" fontId="3" fillId="2" borderId="7" xfId="16" applyNumberFormat="1" applyFont="1" applyFill="1" applyBorder="1" applyAlignment="1"/>
    <xf numFmtId="1" fontId="3" fillId="2" borderId="8" xfId="16" applyNumberFormat="1" applyFont="1" applyFill="1" applyBorder="1" applyAlignment="1">
      <alignment horizontal="left" vertical="top"/>
    </xf>
    <xf numFmtId="1" fontId="3" fillId="2" borderId="9" xfId="16" applyNumberFormat="1" applyFont="1" applyFill="1" applyBorder="1" applyAlignment="1">
      <alignment horizontal="right"/>
    </xf>
    <xf numFmtId="1" fontId="3" fillId="2" borderId="10" xfId="16" applyNumberFormat="1" applyFont="1" applyFill="1" applyBorder="1" applyAlignment="1">
      <alignment horizontal="right"/>
    </xf>
    <xf numFmtId="1" fontId="3" fillId="2" borderId="11" xfId="16" applyNumberFormat="1" applyFont="1" applyFill="1" applyBorder="1" applyAlignment="1">
      <alignment horizontal="left" vertical="top"/>
    </xf>
    <xf numFmtId="1" fontId="3" fillId="2" borderId="12" xfId="16" applyNumberFormat="1" applyFont="1" applyFill="1" applyBorder="1" applyAlignment="1">
      <alignment horizontal="right"/>
    </xf>
    <xf numFmtId="1" fontId="3" fillId="2" borderId="13" xfId="16" applyNumberFormat="1" applyFont="1" applyFill="1" applyBorder="1" applyAlignment="1">
      <alignment horizontal="right"/>
    </xf>
    <xf numFmtId="1" fontId="3" fillId="2" borderId="14" xfId="16" applyNumberFormat="1" applyFont="1" applyFill="1" applyBorder="1" applyAlignment="1">
      <alignment horizontal="left" vertical="top"/>
    </xf>
    <xf numFmtId="1" fontId="3" fillId="2" borderId="15" xfId="16" applyNumberFormat="1" applyFont="1" applyFill="1" applyBorder="1" applyAlignment="1">
      <alignment horizontal="right"/>
    </xf>
    <xf numFmtId="1" fontId="3" fillId="2" borderId="16" xfId="16" applyNumberFormat="1" applyFont="1" applyFill="1" applyBorder="1" applyAlignment="1">
      <alignment horizontal="right"/>
    </xf>
    <xf numFmtId="0" fontId="7" fillId="2" borderId="5" xfId="16" applyNumberFormat="1" applyFont="1" applyFill="1" applyBorder="1" applyAlignment="1"/>
    <xf numFmtId="0" fontId="7" fillId="2" borderId="6" xfId="16" applyNumberFormat="1" applyFont="1" applyFill="1" applyBorder="1" applyAlignment="1"/>
    <xf numFmtId="1" fontId="6" fillId="2" borderId="8" xfId="16" applyNumberFormat="1" applyFont="1" applyFill="1" applyBorder="1" applyAlignment="1">
      <alignment horizontal="left" vertical="top"/>
    </xf>
    <xf numFmtId="1" fontId="6" fillId="2" borderId="9" xfId="16" applyNumberFormat="1" applyFont="1" applyFill="1" applyBorder="1" applyAlignment="1">
      <alignment horizontal="right"/>
    </xf>
    <xf numFmtId="1" fontId="6" fillId="2" borderId="11" xfId="16" applyNumberFormat="1" applyFont="1" applyFill="1" applyBorder="1" applyAlignment="1">
      <alignment horizontal="left" vertical="top"/>
    </xf>
    <xf numFmtId="1" fontId="6" fillId="2" borderId="12" xfId="16" applyNumberFormat="1" applyFont="1" applyFill="1" applyBorder="1" applyAlignment="1">
      <alignment horizontal="right"/>
    </xf>
    <xf numFmtId="1" fontId="6" fillId="2" borderId="14" xfId="16" applyNumberFormat="1" applyFont="1" applyFill="1" applyBorder="1" applyAlignment="1">
      <alignment horizontal="left" vertical="top"/>
    </xf>
    <xf numFmtId="1" fontId="6" fillId="2" borderId="15" xfId="16" applyNumberFormat="1" applyFont="1" applyFill="1" applyBorder="1" applyAlignment="1">
      <alignment horizontal="right"/>
    </xf>
    <xf numFmtId="0" fontId="5" fillId="2" borderId="6" xfId="16" applyNumberFormat="1" applyFont="1" applyFill="1" applyBorder="1" applyAlignment="1"/>
    <xf numFmtId="0" fontId="5" fillId="2" borderId="5" xfId="16" applyNumberFormat="1" applyFont="1" applyFill="1" applyBorder="1" applyAlignment="1"/>
    <xf numFmtId="1" fontId="6" fillId="2" borderId="23" xfId="16" applyNumberFormat="1" applyFont="1" applyFill="1" applyBorder="1" applyAlignment="1">
      <alignment horizontal="center"/>
    </xf>
    <xf numFmtId="1" fontId="6" fillId="2" borderId="24" xfId="16" applyNumberFormat="1" applyFont="1" applyFill="1" applyBorder="1" applyAlignment="1">
      <alignment horizontal="center"/>
    </xf>
    <xf numFmtId="1" fontId="6" fillId="2" borderId="8" xfId="16" applyNumberFormat="1" applyFont="1" applyFill="1" applyBorder="1" applyAlignment="1">
      <alignment horizontal="center"/>
    </xf>
    <xf numFmtId="0" fontId="6" fillId="2" borderId="27" xfId="16" applyNumberFormat="1" applyFont="1" applyFill="1" applyBorder="1" applyAlignment="1">
      <alignment horizontal="center"/>
    </xf>
    <xf numFmtId="1" fontId="3" fillId="0" borderId="9" xfId="16" applyNumberFormat="1" applyFont="1" applyBorder="1" applyAlignment="1">
      <alignment horizontal="center" vertical="center"/>
    </xf>
    <xf numFmtId="1" fontId="6" fillId="2" borderId="11" xfId="16" applyNumberFormat="1" applyFont="1" applyFill="1" applyBorder="1" applyAlignment="1">
      <alignment horizontal="center"/>
    </xf>
    <xf numFmtId="0" fontId="6" fillId="2" borderId="28" xfId="16" applyNumberFormat="1" applyFont="1" applyFill="1" applyBorder="1" applyAlignment="1">
      <alignment horizontal="center"/>
    </xf>
    <xf numFmtId="1" fontId="3" fillId="0" borderId="12" xfId="16" applyNumberFormat="1" applyFont="1" applyBorder="1" applyAlignment="1">
      <alignment horizontal="center" vertical="center"/>
    </xf>
    <xf numFmtId="0" fontId="6" fillId="2" borderId="12" xfId="16" applyNumberFormat="1" applyFont="1" applyFill="1" applyBorder="1" applyAlignment="1">
      <alignment horizontal="center"/>
    </xf>
    <xf numFmtId="1" fontId="6" fillId="2" borderId="14" xfId="16" applyNumberFormat="1" applyFont="1" applyFill="1" applyBorder="1" applyAlignment="1">
      <alignment horizontal="center"/>
    </xf>
    <xf numFmtId="0" fontId="6" fillId="2" borderId="29" xfId="16" applyNumberFormat="1" applyFont="1" applyFill="1" applyBorder="1" applyAlignment="1">
      <alignment horizontal="center"/>
    </xf>
    <xf numFmtId="0" fontId="6" fillId="2" borderId="15" xfId="16" applyNumberFormat="1" applyFont="1" applyFill="1" applyBorder="1" applyAlignment="1">
      <alignment horizontal="center"/>
    </xf>
    <xf numFmtId="0" fontId="7" fillId="0" borderId="5" xfId="17" applyNumberFormat="1" applyFont="1" applyFill="1" applyBorder="1" applyAlignment="1"/>
    <xf numFmtId="0" fontId="7" fillId="0" borderId="6" xfId="17" applyNumberFormat="1" applyFont="1" applyFill="1" applyBorder="1" applyAlignment="1"/>
    <xf numFmtId="0" fontId="6" fillId="0" borderId="33" xfId="17" applyNumberFormat="1" applyFont="1" applyFill="1" applyBorder="1" applyAlignment="1">
      <alignment horizontal="center" vertical="center"/>
    </xf>
    <xf numFmtId="0" fontId="5" fillId="0" borderId="34" xfId="17" applyNumberFormat="1" applyFont="1" applyFill="1" applyBorder="1" applyAlignment="1">
      <alignment horizontal="center"/>
    </xf>
    <xf numFmtId="0" fontId="3" fillId="0" borderId="35" xfId="17" applyNumberFormat="1" applyFont="1" applyFill="1" applyBorder="1" applyAlignment="1">
      <alignment horizontal="center"/>
    </xf>
    <xf numFmtId="1" fontId="6" fillId="0" borderId="33" xfId="17" applyNumberFormat="1" applyFont="1" applyFill="1" applyBorder="1" applyAlignment="1">
      <alignment horizontal="left" vertical="top"/>
    </xf>
    <xf numFmtId="1" fontId="6" fillId="0" borderId="35" xfId="17" applyNumberFormat="1" applyFont="1" applyFill="1" applyBorder="1" applyAlignment="1">
      <alignment horizontal="right"/>
    </xf>
    <xf numFmtId="0" fontId="6" fillId="0" borderId="36" xfId="17" applyNumberFormat="1" applyFont="1" applyFill="1" applyBorder="1" applyAlignment="1">
      <alignment horizontal="center" vertical="center"/>
    </xf>
    <xf numFmtId="0" fontId="5" fillId="0" borderId="37" xfId="17" applyNumberFormat="1" applyFont="1" applyFill="1" applyBorder="1" applyAlignment="1">
      <alignment horizontal="center"/>
    </xf>
    <xf numFmtId="0" fontId="3" fillId="0" borderId="38" xfId="17" applyNumberFormat="1" applyFont="1" applyFill="1" applyBorder="1" applyAlignment="1">
      <alignment horizontal="center"/>
    </xf>
    <xf numFmtId="1" fontId="6" fillId="0" borderId="36" xfId="17" applyNumberFormat="1" applyFont="1" applyFill="1" applyBorder="1" applyAlignment="1">
      <alignment horizontal="left" vertical="top"/>
    </xf>
    <xf numFmtId="1" fontId="6" fillId="0" borderId="39" xfId="17" applyNumberFormat="1" applyFont="1" applyFill="1" applyBorder="1" applyAlignment="1">
      <alignment horizontal="right"/>
    </xf>
    <xf numFmtId="0" fontId="5" fillId="0" borderId="6" xfId="17" applyNumberFormat="1" applyFont="1" applyFill="1" applyBorder="1" applyAlignment="1"/>
    <xf numFmtId="176" fontId="13" fillId="0" borderId="39" xfId="17" applyNumberFormat="1" applyFont="1" applyFill="1" applyBorder="1" applyAlignment="1">
      <alignment horizontal="right"/>
    </xf>
    <xf numFmtId="1" fontId="6" fillId="0" borderId="40" xfId="17" applyNumberFormat="1" applyFont="1" applyFill="1" applyBorder="1" applyAlignment="1">
      <alignment horizontal="center"/>
    </xf>
    <xf numFmtId="1" fontId="3" fillId="0" borderId="41" xfId="17" applyNumberFormat="1" applyFont="1" applyFill="1" applyBorder="1" applyAlignment="1">
      <alignment horizontal="center"/>
    </xf>
    <xf numFmtId="1" fontId="5" fillId="0" borderId="33" xfId="17" applyNumberFormat="1" applyFont="1" applyFill="1" applyBorder="1" applyAlignment="1">
      <alignment horizontal="center"/>
    </xf>
    <xf numFmtId="1" fontId="3" fillId="0" borderId="35" xfId="17" applyNumberFormat="1" applyFont="1" applyFill="1" applyBorder="1" applyAlignment="1">
      <alignment horizontal="center"/>
    </xf>
    <xf numFmtId="1" fontId="6" fillId="0" borderId="42" xfId="17" applyNumberFormat="1" applyFont="1" applyFill="1" applyBorder="1" applyAlignment="1">
      <alignment horizontal="center"/>
    </xf>
    <xf numFmtId="1" fontId="3" fillId="0" borderId="43" xfId="17" applyNumberFormat="1" applyFont="1" applyFill="1" applyBorder="1" applyAlignment="1">
      <alignment horizontal="center"/>
    </xf>
    <xf numFmtId="1" fontId="5" fillId="0" borderId="44" xfId="17" applyNumberFormat="1" applyFont="1" applyFill="1" applyBorder="1" applyAlignment="1">
      <alignment horizontal="center"/>
    </xf>
    <xf numFmtId="1" fontId="3" fillId="0" borderId="38" xfId="17" applyNumberFormat="1" applyFont="1" applyFill="1" applyBorder="1" applyAlignment="1">
      <alignment horizontal="center"/>
    </xf>
    <xf numFmtId="0" fontId="3" fillId="2" borderId="45" xfId="18" applyFont="1" applyFill="1" applyBorder="1" applyAlignment="1">
      <alignment vertical="center" wrapText="1"/>
    </xf>
    <xf numFmtId="0" fontId="3" fillId="2" borderId="47" xfId="18" applyFont="1" applyFill="1" applyBorder="1" applyAlignment="1">
      <alignment vertical="center" wrapText="1"/>
    </xf>
    <xf numFmtId="0" fontId="6" fillId="0" borderId="5" xfId="17" applyNumberFormat="1" applyFont="1" applyFill="1" applyBorder="1" applyAlignment="1">
      <alignment horizontal="center" vertical="center"/>
    </xf>
    <xf numFmtId="0" fontId="5" fillId="0" borderId="52" xfId="17" applyNumberFormat="1" applyFont="1" applyFill="1" applyBorder="1" applyAlignment="1">
      <alignment horizontal="center"/>
    </xf>
    <xf numFmtId="0" fontId="3" fillId="0" borderId="53" xfId="17" applyNumberFormat="1" applyFont="1" applyFill="1" applyBorder="1" applyAlignment="1">
      <alignment horizontal="center"/>
    </xf>
    <xf numFmtId="1" fontId="6" fillId="0" borderId="5" xfId="17" applyNumberFormat="1" applyFont="1" applyFill="1" applyBorder="1" applyAlignment="1">
      <alignment horizontal="left" vertical="top"/>
    </xf>
    <xf numFmtId="1" fontId="6" fillId="0" borderId="6" xfId="17" applyNumberFormat="1" applyFont="1" applyFill="1" applyBorder="1" applyAlignment="1">
      <alignment horizontal="right"/>
    </xf>
    <xf numFmtId="0" fontId="6" fillId="0" borderId="54" xfId="17" applyNumberFormat="1" applyFont="1" applyFill="1" applyBorder="1" applyAlignment="1">
      <alignment horizontal="center" vertical="center"/>
    </xf>
    <xf numFmtId="0" fontId="5" fillId="0" borderId="55" xfId="17" applyNumberFormat="1" applyFont="1" applyFill="1" applyBorder="1" applyAlignment="1">
      <alignment horizontal="center"/>
    </xf>
    <xf numFmtId="0" fontId="3" fillId="0" borderId="56" xfId="17" applyNumberFormat="1" applyFont="1" applyFill="1" applyBorder="1" applyAlignment="1">
      <alignment horizontal="center"/>
    </xf>
    <xf numFmtId="1" fontId="6" fillId="0" borderId="54" xfId="17" applyNumberFormat="1" applyFont="1" applyFill="1" applyBorder="1" applyAlignment="1">
      <alignment horizontal="left" vertical="top"/>
    </xf>
    <xf numFmtId="1" fontId="6" fillId="0" borderId="57" xfId="17" applyNumberFormat="1" applyFont="1" applyFill="1" applyBorder="1" applyAlignment="1">
      <alignment horizontal="right"/>
    </xf>
    <xf numFmtId="0" fontId="38" fillId="0" borderId="0" xfId="17">
      <alignment vertical="center"/>
    </xf>
    <xf numFmtId="0" fontId="12" fillId="2" borderId="63" xfId="18" applyFont="1" applyFill="1" applyBorder="1" applyAlignment="1">
      <alignment horizontal="center" vertical="center" wrapText="1"/>
    </xf>
    <xf numFmtId="0" fontId="12" fillId="2" borderId="39" xfId="18" applyFont="1" applyFill="1" applyBorder="1" applyAlignment="1">
      <alignment horizontal="center" vertical="center" wrapText="1"/>
    </xf>
    <xf numFmtId="0" fontId="3" fillId="2" borderId="64" xfId="18" applyFont="1" applyFill="1" applyBorder="1" applyAlignment="1">
      <alignment horizontal="center" vertical="center" wrapText="1"/>
    </xf>
    <xf numFmtId="0" fontId="3" fillId="2" borderId="65" xfId="18" applyFont="1" applyFill="1" applyBorder="1" applyAlignment="1">
      <alignment horizontal="center" vertical="center" wrapText="1"/>
    </xf>
    <xf numFmtId="0" fontId="12" fillId="2" borderId="65" xfId="18" applyFont="1" applyFill="1" applyBorder="1" applyAlignment="1">
      <alignment horizontal="center" vertical="center" wrapText="1"/>
    </xf>
    <xf numFmtId="0" fontId="3" fillId="2" borderId="67" xfId="18" applyFont="1" applyFill="1" applyBorder="1" applyAlignment="1">
      <alignment horizontal="center" vertical="center" wrapText="1"/>
    </xf>
    <xf numFmtId="0" fontId="3" fillId="2" borderId="68" xfId="18" applyFont="1" applyFill="1" applyBorder="1" applyAlignment="1">
      <alignment horizontal="center" vertical="center" wrapText="1"/>
    </xf>
    <xf numFmtId="0" fontId="12" fillId="2" borderId="68" xfId="18" applyFont="1" applyFill="1" applyBorder="1" applyAlignment="1">
      <alignment horizontal="center" vertical="center" wrapText="1"/>
    </xf>
    <xf numFmtId="0" fontId="12" fillId="2" borderId="64" xfId="18" applyFont="1" applyFill="1" applyBorder="1" applyAlignment="1">
      <alignment horizontal="center" vertical="center" wrapText="1"/>
    </xf>
    <xf numFmtId="0" fontId="12" fillId="2" borderId="67" xfId="18" applyFont="1" applyFill="1" applyBorder="1" applyAlignment="1">
      <alignment horizontal="center" vertical="center" wrapText="1"/>
    </xf>
    <xf numFmtId="0" fontId="12" fillId="2" borderId="36" xfId="18" applyFont="1" applyFill="1" applyBorder="1" applyAlignment="1">
      <alignment horizontal="center" vertical="center" wrapText="1"/>
    </xf>
    <xf numFmtId="1" fontId="6" fillId="0" borderId="70" xfId="17" applyNumberFormat="1" applyFont="1" applyFill="1" applyBorder="1" applyAlignment="1">
      <alignment horizontal="center"/>
    </xf>
    <xf numFmtId="1" fontId="3" fillId="0" borderId="71" xfId="17" applyNumberFormat="1" applyFont="1" applyFill="1" applyBorder="1" applyAlignment="1">
      <alignment horizontal="center"/>
    </xf>
    <xf numFmtId="1" fontId="5" fillId="0" borderId="72" xfId="17" applyNumberFormat="1" applyFont="1" applyFill="1" applyBorder="1" applyAlignment="1">
      <alignment horizontal="center"/>
    </xf>
    <xf numFmtId="1" fontId="3" fillId="0" borderId="53" xfId="17" applyNumberFormat="1" applyFont="1" applyFill="1" applyBorder="1" applyAlignment="1">
      <alignment horizontal="center"/>
    </xf>
    <xf numFmtId="1" fontId="6" fillId="0" borderId="73" xfId="17" applyNumberFormat="1" applyFont="1" applyFill="1" applyBorder="1" applyAlignment="1">
      <alignment horizontal="center"/>
    </xf>
    <xf numFmtId="1" fontId="3" fillId="0" borderId="74" xfId="17" applyNumberFormat="1" applyFont="1" applyFill="1" applyBorder="1" applyAlignment="1">
      <alignment horizontal="center"/>
    </xf>
    <xf numFmtId="1" fontId="5" fillId="0" borderId="75" xfId="17" applyNumberFormat="1" applyFont="1" applyFill="1" applyBorder="1" applyAlignment="1">
      <alignment horizontal="center"/>
    </xf>
    <xf numFmtId="1" fontId="3" fillId="0" borderId="56" xfId="17" applyNumberFormat="1" applyFont="1" applyFill="1" applyBorder="1" applyAlignment="1">
      <alignment horizontal="center"/>
    </xf>
    <xf numFmtId="0" fontId="12" fillId="2" borderId="76" xfId="18" applyFont="1" applyFill="1" applyBorder="1" applyAlignment="1">
      <alignment horizontal="center" vertical="center" wrapText="1"/>
    </xf>
    <xf numFmtId="0" fontId="12" fillId="2" borderId="77" xfId="18" applyFont="1" applyFill="1" applyBorder="1" applyAlignment="1">
      <alignment horizontal="center" vertical="center" wrapText="1"/>
    </xf>
    <xf numFmtId="0" fontId="12" fillId="2" borderId="81" xfId="18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/>
    <xf numFmtId="0" fontId="18" fillId="0" borderId="0" xfId="0" applyFont="1"/>
    <xf numFmtId="0" fontId="0" fillId="0" borderId="0" xfId="0" applyFont="1" applyBorder="1"/>
    <xf numFmtId="49" fontId="1" fillId="0" borderId="83" xfId="0" applyNumberFormat="1" applyFont="1" applyBorder="1" applyAlignment="1">
      <alignment vertical="center"/>
    </xf>
    <xf numFmtId="0" fontId="0" fillId="0" borderId="84" xfId="0" applyBorder="1" applyAlignment="1"/>
    <xf numFmtId="49" fontId="20" fillId="0" borderId="87" xfId="0" applyNumberFormat="1" applyFont="1" applyBorder="1" applyAlignment="1">
      <alignment horizontal="center" vertical="center"/>
    </xf>
    <xf numFmtId="49" fontId="20" fillId="0" borderId="86" xfId="0" applyNumberFormat="1" applyFont="1" applyBorder="1" applyAlignment="1">
      <alignment horizontal="center" vertical="center"/>
    </xf>
    <xf numFmtId="0" fontId="18" fillId="0" borderId="89" xfId="0" applyNumberFormat="1" applyFont="1" applyBorder="1" applyAlignment="1">
      <alignment horizontal="center" vertical="center"/>
    </xf>
    <xf numFmtId="0" fontId="21" fillId="0" borderId="90" xfId="0" applyNumberFormat="1" applyFont="1" applyBorder="1" applyAlignment="1">
      <alignment horizontal="center" vertical="center"/>
    </xf>
    <xf numFmtId="0" fontId="0" fillId="3" borderId="90" xfId="0" applyFont="1" applyFill="1" applyBorder="1" applyAlignment="1">
      <alignment horizontal="center" vertical="center"/>
    </xf>
    <xf numFmtId="0" fontId="18" fillId="0" borderId="90" xfId="0" applyNumberFormat="1" applyFont="1" applyBorder="1" applyAlignment="1">
      <alignment horizontal="center" vertical="center"/>
    </xf>
    <xf numFmtId="0" fontId="21" fillId="0" borderId="89" xfId="0" applyNumberFormat="1" applyFont="1" applyBorder="1" applyAlignment="1">
      <alignment horizontal="center" vertical="center"/>
    </xf>
    <xf numFmtId="0" fontId="13" fillId="0" borderId="90" xfId="0" applyNumberFormat="1" applyFont="1" applyBorder="1" applyAlignment="1">
      <alignment horizontal="center" vertical="center"/>
    </xf>
    <xf numFmtId="0" fontId="18" fillId="0" borderId="18" xfId="0" applyNumberFormat="1" applyFont="1" applyBorder="1" applyAlignment="1">
      <alignment horizontal="center" vertical="center"/>
    </xf>
    <xf numFmtId="0" fontId="21" fillId="0" borderId="18" xfId="0" applyNumberFormat="1" applyFont="1" applyBorder="1" applyAlignment="1">
      <alignment horizontal="center" vertical="center"/>
    </xf>
    <xf numFmtId="0" fontId="0" fillId="0" borderId="90" xfId="0" applyFont="1" applyBorder="1"/>
    <xf numFmtId="49" fontId="20" fillId="0" borderId="86" xfId="0" applyNumberFormat="1" applyFont="1" applyBorder="1" applyAlignment="1">
      <alignment horizontal="center" vertical="center" wrapText="1"/>
    </xf>
    <xf numFmtId="0" fontId="18" fillId="0" borderId="31" xfId="0" applyNumberFormat="1" applyFont="1" applyBorder="1" applyAlignment="1">
      <alignment horizontal="center" vertical="center"/>
    </xf>
    <xf numFmtId="0" fontId="22" fillId="0" borderId="90" xfId="0" applyNumberFormat="1" applyFont="1" applyBorder="1" applyAlignment="1">
      <alignment horizontal="center" vertical="center"/>
    </xf>
    <xf numFmtId="0" fontId="23" fillId="0" borderId="89" xfId="0" applyNumberFormat="1" applyFont="1" applyBorder="1" applyAlignment="1">
      <alignment horizontal="center" vertical="center"/>
    </xf>
    <xf numFmtId="0" fontId="21" fillId="0" borderId="31" xfId="0" applyNumberFormat="1" applyFont="1" applyBorder="1" applyAlignment="1">
      <alignment horizontal="center" vertical="center"/>
    </xf>
    <xf numFmtId="49" fontId="20" fillId="0" borderId="92" xfId="0" applyNumberFormat="1" applyFont="1" applyBorder="1" applyAlignment="1">
      <alignment horizontal="center" vertical="center" wrapText="1"/>
    </xf>
    <xf numFmtId="49" fontId="20" fillId="0" borderId="93" xfId="0" applyNumberFormat="1" applyFont="1" applyBorder="1" applyAlignment="1">
      <alignment horizontal="center" vertical="center"/>
    </xf>
    <xf numFmtId="0" fontId="20" fillId="0" borderId="86" xfId="0" applyFont="1" applyBorder="1" applyAlignment="1">
      <alignment horizontal="center" vertical="center" wrapText="1"/>
    </xf>
    <xf numFmtId="0" fontId="18" fillId="0" borderId="94" xfId="0" applyNumberFormat="1" applyFont="1" applyBorder="1" applyAlignment="1">
      <alignment horizontal="center" vertical="center"/>
    </xf>
    <xf numFmtId="0" fontId="18" fillId="0" borderId="95" xfId="0" applyNumberFormat="1" applyFont="1" applyBorder="1" applyAlignment="1">
      <alignment horizontal="center" vertical="center"/>
    </xf>
    <xf numFmtId="0" fontId="21" fillId="0" borderId="96" xfId="0" applyNumberFormat="1" applyFont="1" applyBorder="1" applyAlignment="1">
      <alignment horizontal="center" vertical="center"/>
    </xf>
    <xf numFmtId="0" fontId="23" fillId="0" borderId="97" xfId="0" applyNumberFormat="1" applyFont="1" applyBorder="1" applyAlignment="1">
      <alignment horizontal="center" vertical="center"/>
    </xf>
    <xf numFmtId="0" fontId="23" fillId="0" borderId="90" xfId="0" applyNumberFormat="1" applyFont="1" applyBorder="1" applyAlignment="1">
      <alignment horizontal="center" vertical="center"/>
    </xf>
    <xf numFmtId="0" fontId="0" fillId="3" borderId="96" xfId="0" applyFont="1" applyFill="1" applyBorder="1" applyAlignment="1">
      <alignment horizontal="center" vertical="center"/>
    </xf>
    <xf numFmtId="0" fontId="0" fillId="3" borderId="97" xfId="0" applyFont="1" applyFill="1" applyBorder="1" applyAlignment="1">
      <alignment horizontal="center" vertical="center"/>
    </xf>
    <xf numFmtId="0" fontId="18" fillId="0" borderId="96" xfId="0" applyNumberFormat="1" applyFont="1" applyBorder="1" applyAlignment="1">
      <alignment horizontal="center" vertical="center"/>
    </xf>
    <xf numFmtId="0" fontId="18" fillId="0" borderId="97" xfId="0" applyNumberFormat="1" applyFont="1" applyBorder="1" applyAlignment="1">
      <alignment horizontal="center" vertical="center"/>
    </xf>
    <xf numFmtId="0" fontId="24" fillId="0" borderId="90" xfId="0" applyNumberFormat="1" applyFont="1" applyBorder="1" applyAlignment="1">
      <alignment horizontal="center" vertical="center"/>
    </xf>
    <xf numFmtId="0" fontId="22" fillId="0" borderId="89" xfId="0" applyNumberFormat="1" applyFont="1" applyBorder="1" applyAlignment="1">
      <alignment horizontal="center" vertical="center"/>
    </xf>
    <xf numFmtId="0" fontId="21" fillId="0" borderId="98" xfId="0" applyNumberFormat="1" applyFont="1" applyBorder="1" applyAlignment="1">
      <alignment horizontal="center" vertical="center"/>
    </xf>
    <xf numFmtId="0" fontId="21" fillId="0" borderId="97" xfId="0" applyNumberFormat="1" applyFont="1" applyBorder="1" applyAlignment="1">
      <alignment horizontal="center" vertical="center"/>
    </xf>
    <xf numFmtId="0" fontId="21" fillId="0" borderId="83" xfId="0" applyNumberFormat="1" applyFont="1" applyBorder="1" applyAlignment="1">
      <alignment horizontal="center" vertical="center"/>
    </xf>
    <xf numFmtId="0" fontId="18" fillId="0" borderId="98" xfId="0" applyNumberFormat="1" applyFont="1" applyBorder="1" applyAlignment="1">
      <alignment horizontal="center" vertical="center"/>
    </xf>
    <xf numFmtId="0" fontId="18" fillId="0" borderId="99" xfId="0" applyNumberFormat="1" applyFont="1" applyBorder="1" applyAlignment="1">
      <alignment horizontal="center" vertical="center"/>
    </xf>
    <xf numFmtId="0" fontId="20" fillId="0" borderId="96" xfId="0" applyNumberFormat="1" applyFont="1" applyBorder="1" applyAlignment="1">
      <alignment horizontal="center" vertical="center"/>
    </xf>
    <xf numFmtId="0" fontId="0" fillId="0" borderId="97" xfId="0" applyFont="1" applyBorder="1"/>
    <xf numFmtId="0" fontId="18" fillId="0" borderId="100" xfId="0" applyNumberFormat="1" applyFont="1" applyBorder="1" applyAlignment="1">
      <alignment horizontal="center" vertical="center"/>
    </xf>
    <xf numFmtId="49" fontId="20" fillId="0" borderId="86" xfId="0" applyNumberFormat="1" applyFont="1" applyFill="1" applyBorder="1" applyAlignment="1">
      <alignment horizontal="center" vertical="center"/>
    </xf>
    <xf numFmtId="0" fontId="1" fillId="0" borderId="91" xfId="0" applyFont="1" applyBorder="1" applyAlignment="1">
      <alignment vertical="center"/>
    </xf>
    <xf numFmtId="49" fontId="20" fillId="0" borderId="31" xfId="0" applyNumberFormat="1" applyFont="1" applyFill="1" applyBorder="1" applyAlignment="1">
      <alignment horizontal="center" vertical="center" wrapText="1"/>
    </xf>
    <xf numFmtId="49" fontId="20" fillId="0" borderId="31" xfId="0" applyNumberFormat="1" applyFont="1" applyBorder="1" applyAlignment="1">
      <alignment horizontal="center" vertical="center" wrapText="1"/>
    </xf>
    <xf numFmtId="0" fontId="25" fillId="0" borderId="103" xfId="0" applyFont="1" applyBorder="1" applyAlignment="1">
      <alignment horizontal="center" vertical="center" wrapText="1"/>
    </xf>
    <xf numFmtId="0" fontId="0" fillId="0" borderId="106" xfId="0" applyNumberFormat="1" applyFont="1" applyBorder="1" applyAlignment="1">
      <alignment horizontal="center" vertical="center"/>
    </xf>
    <xf numFmtId="0" fontId="20" fillId="0" borderId="106" xfId="0" applyNumberFormat="1" applyFont="1" applyBorder="1" applyAlignment="1">
      <alignment horizontal="center" vertical="center"/>
    </xf>
    <xf numFmtId="0" fontId="18" fillId="0" borderId="106" xfId="0" applyNumberFormat="1" applyFont="1" applyBorder="1" applyAlignment="1">
      <alignment horizontal="center" vertical="center"/>
    </xf>
    <xf numFmtId="0" fontId="0" fillId="0" borderId="90" xfId="0" applyNumberFormat="1" applyFont="1" applyBorder="1" applyAlignment="1">
      <alignment horizontal="center" vertical="center"/>
    </xf>
    <xf numFmtId="0" fontId="0" fillId="0" borderId="89" xfId="0" applyNumberFormat="1" applyFont="1" applyBorder="1" applyAlignment="1">
      <alignment horizontal="center" vertical="center"/>
    </xf>
    <xf numFmtId="0" fontId="18" fillId="0" borderId="83" xfId="0" applyNumberFormat="1" applyFont="1" applyBorder="1" applyAlignment="1">
      <alignment horizontal="center" vertical="center"/>
    </xf>
    <xf numFmtId="0" fontId="0" fillId="3" borderId="83" xfId="0" applyFont="1" applyFill="1" applyBorder="1" applyAlignment="1">
      <alignment horizontal="center" vertical="center"/>
    </xf>
    <xf numFmtId="0" fontId="0" fillId="0" borderId="3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7" fillId="0" borderId="0" xfId="0" applyFont="1"/>
    <xf numFmtId="0" fontId="27" fillId="0" borderId="86" xfId="0" applyFont="1" applyBorder="1" applyAlignment="1">
      <alignment horizontal="center" vertical="center" wrapText="1"/>
    </xf>
    <xf numFmtId="49" fontId="27" fillId="0" borderId="86" xfId="0" applyNumberFormat="1" applyFont="1" applyBorder="1" applyAlignment="1">
      <alignment horizontal="center" vertical="center" wrapText="1"/>
    </xf>
    <xf numFmtId="0" fontId="28" fillId="0" borderId="90" xfId="0" applyNumberFormat="1" applyFont="1" applyBorder="1" applyAlignment="1">
      <alignment horizontal="center" vertical="center"/>
    </xf>
    <xf numFmtId="0" fontId="28" fillId="0" borderId="89" xfId="0" applyNumberFormat="1" applyFont="1" applyBorder="1" applyAlignment="1">
      <alignment horizontal="center" vertical="center"/>
    </xf>
    <xf numFmtId="0" fontId="29" fillId="0" borderId="90" xfId="0" applyNumberFormat="1" applyFont="1" applyBorder="1" applyAlignment="1">
      <alignment horizontal="center" vertical="center"/>
    </xf>
    <xf numFmtId="0" fontId="23" fillId="3" borderId="89" xfId="0" applyNumberFormat="1" applyFont="1" applyFill="1" applyBorder="1" applyAlignment="1">
      <alignment horizontal="center" vertical="center"/>
    </xf>
    <xf numFmtId="0" fontId="29" fillId="0" borderId="90" xfId="0" applyFont="1" applyBorder="1" applyAlignment="1">
      <alignment horizontal="center" vertical="center"/>
    </xf>
    <xf numFmtId="0" fontId="6" fillId="0" borderId="90" xfId="0" applyNumberFormat="1" applyFont="1" applyBorder="1" applyAlignment="1">
      <alignment horizontal="center" vertical="center"/>
    </xf>
    <xf numFmtId="0" fontId="18" fillId="0" borderId="109" xfId="0" applyFont="1" applyBorder="1" applyAlignment="1">
      <alignment horizontal="center" vertical="center" wrapText="1"/>
    </xf>
    <xf numFmtId="0" fontId="28" fillId="0" borderId="96" xfId="0" applyNumberFormat="1" applyFont="1" applyBorder="1" applyAlignment="1">
      <alignment horizontal="center" vertical="center"/>
    </xf>
    <xf numFmtId="0" fontId="29" fillId="0" borderId="96" xfId="0" applyNumberFormat="1" applyFont="1" applyBorder="1" applyAlignment="1">
      <alignment horizontal="center" vertical="center"/>
    </xf>
    <xf numFmtId="0" fontId="30" fillId="0" borderId="90" xfId="0" applyNumberFormat="1" applyFont="1" applyBorder="1" applyAlignment="1">
      <alignment horizontal="center" vertical="center"/>
    </xf>
    <xf numFmtId="0" fontId="28" fillId="0" borderId="119" xfId="0" applyNumberFormat="1" applyFont="1" applyBorder="1" applyAlignment="1">
      <alignment horizontal="center" vertical="center"/>
    </xf>
    <xf numFmtId="0" fontId="28" fillId="0" borderId="86" xfId="0" applyFont="1" applyBorder="1" applyAlignment="1">
      <alignment horizontal="center" vertical="center" wrapText="1"/>
    </xf>
    <xf numFmtId="0" fontId="27" fillId="0" borderId="86" xfId="0" applyFont="1" applyFill="1" applyBorder="1" applyAlignment="1">
      <alignment horizontal="center" vertical="center" wrapText="1"/>
    </xf>
    <xf numFmtId="0" fontId="18" fillId="0" borderId="86" xfId="0" applyFont="1" applyBorder="1" applyAlignment="1">
      <alignment horizontal="center" vertical="center" wrapText="1"/>
    </xf>
    <xf numFmtId="0" fontId="1" fillId="0" borderId="85" xfId="0" applyFont="1" applyBorder="1" applyAlignment="1">
      <alignment vertical="center"/>
    </xf>
    <xf numFmtId="0" fontId="27" fillId="0" borderId="121" xfId="0" applyFont="1" applyBorder="1" applyAlignment="1">
      <alignment horizontal="center" vertical="center" wrapText="1"/>
    </xf>
    <xf numFmtId="0" fontId="29" fillId="0" borderId="96" xfId="0" applyFont="1" applyBorder="1" applyAlignment="1">
      <alignment horizontal="center" vertical="center"/>
    </xf>
    <xf numFmtId="0" fontId="31" fillId="0" borderId="90" xfId="0" applyNumberFormat="1" applyFont="1" applyBorder="1" applyAlignment="1">
      <alignment horizontal="center" vertical="center"/>
    </xf>
    <xf numFmtId="0" fontId="32" fillId="0" borderId="90" xfId="0" applyNumberFormat="1" applyFont="1" applyBorder="1" applyAlignment="1">
      <alignment horizontal="center" vertical="center"/>
    </xf>
    <xf numFmtId="0" fontId="0" fillId="0" borderId="0" xfId="0" applyFont="1" applyAlignment="1"/>
    <xf numFmtId="0" fontId="33" fillId="0" borderId="0" xfId="0" applyFont="1"/>
    <xf numFmtId="0" fontId="0" fillId="0" borderId="0" xfId="0" applyNumberFormat="1" applyFont="1"/>
    <xf numFmtId="0" fontId="20" fillId="0" borderId="103" xfId="0" applyFont="1" applyBorder="1" applyAlignment="1">
      <alignment horizontal="center" vertical="center" wrapText="1"/>
    </xf>
    <xf numFmtId="0" fontId="20" fillId="0" borderId="93" xfId="0" applyFont="1" applyBorder="1" applyAlignment="1">
      <alignment horizontal="center" vertical="center" wrapText="1"/>
    </xf>
    <xf numFmtId="0" fontId="23" fillId="0" borderId="95" xfId="0" applyNumberFormat="1" applyFont="1" applyBorder="1" applyAlignment="1">
      <alignment horizontal="center" vertical="center"/>
    </xf>
    <xf numFmtId="0" fontId="23" fillId="3" borderId="95" xfId="0" applyNumberFormat="1" applyFont="1" applyFill="1" applyBorder="1" applyAlignment="1">
      <alignment horizontal="center" vertical="center"/>
    </xf>
    <xf numFmtId="0" fontId="23" fillId="0" borderId="96" xfId="0" applyNumberFormat="1" applyFont="1" applyBorder="1" applyAlignment="1">
      <alignment horizontal="center" vertical="center"/>
    </xf>
    <xf numFmtId="0" fontId="23" fillId="3" borderId="94" xfId="0" applyNumberFormat="1" applyFont="1" applyFill="1" applyBorder="1" applyAlignment="1">
      <alignment horizontal="center" vertical="center"/>
    </xf>
    <xf numFmtId="0" fontId="20" fillId="0" borderId="86" xfId="0" applyFont="1" applyFill="1" applyBorder="1" applyAlignment="1">
      <alignment horizontal="center" vertical="center" wrapText="1"/>
    </xf>
    <xf numFmtId="0" fontId="18" fillId="0" borderId="86" xfId="0" applyFont="1" applyFill="1" applyBorder="1" applyAlignment="1">
      <alignment horizontal="center" vertical="center" wrapText="1"/>
    </xf>
    <xf numFmtId="0" fontId="23" fillId="0" borderId="90" xfId="0" applyFont="1" applyBorder="1" applyAlignment="1">
      <alignment horizontal="center" vertical="center"/>
    </xf>
    <xf numFmtId="0" fontId="1" fillId="0" borderId="124" xfId="0" applyFont="1" applyBorder="1" applyAlignment="1">
      <alignment vertical="center"/>
    </xf>
    <xf numFmtId="0" fontId="20" fillId="0" borderId="125" xfId="0" applyFont="1" applyBorder="1" applyAlignment="1">
      <alignment horizontal="center" vertical="center" wrapText="1"/>
    </xf>
    <xf numFmtId="0" fontId="20" fillId="0" borderId="126" xfId="0" applyFont="1" applyBorder="1" applyAlignment="1">
      <alignment horizontal="center" vertical="center" wrapText="1"/>
    </xf>
    <xf numFmtId="0" fontId="13" fillId="0" borderId="89" xfId="0" applyNumberFormat="1" applyFont="1" applyBorder="1" applyAlignment="1">
      <alignment horizontal="center" vertical="center"/>
    </xf>
    <xf numFmtId="0" fontId="33" fillId="0" borderId="97" xfId="0" applyFont="1" applyBorder="1"/>
    <xf numFmtId="0" fontId="33" fillId="0" borderId="90" xfId="0" applyFont="1" applyBorder="1"/>
    <xf numFmtId="0" fontId="0" fillId="0" borderId="83" xfId="0" applyFont="1" applyBorder="1"/>
    <xf numFmtId="0" fontId="36" fillId="0" borderId="97" xfId="0" applyFont="1" applyBorder="1"/>
    <xf numFmtId="0" fontId="36" fillId="0" borderId="90" xfId="0" applyFont="1" applyBorder="1"/>
    <xf numFmtId="0" fontId="37" fillId="4" borderId="97" xfId="0" applyFont="1" applyFill="1" applyBorder="1" applyAlignment="1">
      <alignment horizontal="center" vertical="center"/>
    </xf>
    <xf numFmtId="0" fontId="37" fillId="4" borderId="90" xfId="0" applyFont="1" applyFill="1" applyBorder="1" applyAlignment="1">
      <alignment horizontal="center" vertical="center"/>
    </xf>
    <xf numFmtId="0" fontId="18" fillId="0" borderId="90" xfId="0" applyFont="1" applyBorder="1"/>
    <xf numFmtId="0" fontId="18" fillId="0" borderId="97" xfId="0" applyFont="1" applyBorder="1"/>
    <xf numFmtId="0" fontId="37" fillId="0" borderId="90" xfId="0" applyFont="1" applyBorder="1"/>
    <xf numFmtId="0" fontId="37" fillId="0" borderId="97" xfId="0" applyFont="1" applyBorder="1"/>
    <xf numFmtId="0" fontId="37" fillId="4" borderId="96" xfId="0" applyFont="1" applyFill="1" applyBorder="1" applyAlignment="1">
      <alignment horizontal="center" vertical="center"/>
    </xf>
    <xf numFmtId="0" fontId="0" fillId="0" borderId="90" xfId="0" applyNumberFormat="1" applyFont="1" applyBorder="1"/>
    <xf numFmtId="0" fontId="36" fillId="0" borderId="90" xfId="0" applyNumberFormat="1" applyFont="1" applyBorder="1"/>
    <xf numFmtId="0" fontId="18" fillId="0" borderId="89" xfId="0" applyNumberFormat="1" applyFont="1" applyBorder="1" applyAlignment="1">
      <alignment horizontal="center" vertical="center"/>
    </xf>
    <xf numFmtId="0" fontId="18" fillId="0" borderId="96" xfId="0" applyNumberFormat="1" applyFont="1" applyBorder="1" applyAlignment="1">
      <alignment horizontal="center" vertical="center"/>
    </xf>
    <xf numFmtId="0" fontId="18" fillId="0" borderId="89" xfId="0" applyNumberFormat="1" applyFont="1" applyBorder="1" applyAlignment="1">
      <alignment horizontal="center" vertical="center"/>
    </xf>
    <xf numFmtId="0" fontId="18" fillId="0" borderId="96" xfId="0" applyNumberFormat="1" applyFont="1" applyBorder="1" applyAlignment="1">
      <alignment horizontal="center" vertical="center"/>
    </xf>
    <xf numFmtId="0" fontId="28" fillId="0" borderId="89" xfId="0" applyNumberFormat="1" applyFont="1" applyBorder="1" applyAlignment="1">
      <alignment horizontal="center" vertical="center"/>
    </xf>
    <xf numFmtId="0" fontId="18" fillId="0" borderId="89" xfId="0" applyNumberFormat="1" applyFont="1" applyBorder="1" applyAlignment="1">
      <alignment horizontal="center" vertical="center"/>
    </xf>
    <xf numFmtId="0" fontId="18" fillId="0" borderId="96" xfId="0" applyNumberFormat="1" applyFont="1" applyBorder="1" applyAlignment="1">
      <alignment horizontal="center" vertical="center"/>
    </xf>
    <xf numFmtId="0" fontId="18" fillId="0" borderId="89" xfId="0" applyNumberFormat="1" applyFont="1" applyBorder="1" applyAlignment="1">
      <alignment horizontal="center" vertical="center"/>
    </xf>
    <xf numFmtId="0" fontId="18" fillId="0" borderId="96" xfId="0" applyNumberFormat="1" applyFont="1" applyBorder="1" applyAlignment="1">
      <alignment horizontal="center" vertical="center"/>
    </xf>
    <xf numFmtId="0" fontId="18" fillId="0" borderId="89" xfId="0" applyNumberFormat="1" applyFont="1" applyBorder="1" applyAlignment="1">
      <alignment horizontal="center" vertical="center"/>
    </xf>
    <xf numFmtId="0" fontId="18" fillId="0" borderId="96" xfId="0" applyNumberFormat="1" applyFont="1" applyBorder="1" applyAlignment="1">
      <alignment horizontal="center" vertical="center"/>
    </xf>
    <xf numFmtId="0" fontId="28" fillId="0" borderId="89" xfId="0" applyNumberFormat="1" applyFont="1" applyBorder="1" applyAlignment="1">
      <alignment horizontal="center" vertical="center"/>
    </xf>
    <xf numFmtId="0" fontId="18" fillId="0" borderId="89" xfId="0" applyNumberFormat="1" applyFont="1" applyBorder="1" applyAlignment="1">
      <alignment horizontal="center" vertical="center"/>
    </xf>
    <xf numFmtId="0" fontId="18" fillId="0" borderId="96" xfId="0" applyNumberFormat="1" applyFont="1" applyBorder="1" applyAlignment="1">
      <alignment horizontal="center" vertical="center"/>
    </xf>
    <xf numFmtId="0" fontId="18" fillId="0" borderId="89" xfId="0" applyNumberFormat="1" applyFont="1" applyBorder="1" applyAlignment="1">
      <alignment horizontal="center" vertical="center"/>
    </xf>
    <xf numFmtId="0" fontId="28" fillId="0" borderId="89" xfId="0" applyNumberFormat="1" applyFont="1" applyBorder="1" applyAlignment="1">
      <alignment horizontal="center" vertical="center"/>
    </xf>
    <xf numFmtId="0" fontId="0" fillId="0" borderId="90" xfId="0" applyFont="1" applyBorder="1" applyAlignment="1">
      <alignment horizontal="center"/>
    </xf>
    <xf numFmtId="0" fontId="18" fillId="0" borderId="96" xfId="0" applyNumberFormat="1" applyFont="1" applyBorder="1" applyAlignment="1">
      <alignment horizontal="center" vertical="center"/>
    </xf>
    <xf numFmtId="0" fontId="18" fillId="0" borderId="89" xfId="0" applyNumberFormat="1" applyFont="1" applyBorder="1" applyAlignment="1">
      <alignment horizontal="center" vertical="center"/>
    </xf>
    <xf numFmtId="0" fontId="18" fillId="0" borderId="96" xfId="0" applyNumberFormat="1" applyFont="1" applyBorder="1" applyAlignment="1">
      <alignment horizontal="center" vertical="center"/>
    </xf>
    <xf numFmtId="0" fontId="36" fillId="0" borderId="90" xfId="0" applyFont="1" applyBorder="1" applyAlignment="1">
      <alignment horizontal="center"/>
    </xf>
    <xf numFmtId="0" fontId="18" fillId="0" borderId="89" xfId="0" applyNumberFormat="1" applyFont="1" applyBorder="1" applyAlignment="1">
      <alignment horizontal="center" vertical="center"/>
    </xf>
    <xf numFmtId="0" fontId="18" fillId="0" borderId="96" xfId="0" applyNumberFormat="1" applyFont="1" applyBorder="1" applyAlignment="1">
      <alignment horizontal="center" vertical="center"/>
    </xf>
    <xf numFmtId="0" fontId="18" fillId="0" borderId="90" xfId="0" applyFont="1" applyBorder="1" applyAlignment="1">
      <alignment horizontal="center"/>
    </xf>
    <xf numFmtId="0" fontId="18" fillId="0" borderId="96" xfId="0" applyFont="1" applyBorder="1" applyAlignment="1">
      <alignment horizontal="center"/>
    </xf>
    <xf numFmtId="0" fontId="37" fillId="0" borderId="90" xfId="0" applyFont="1" applyBorder="1" applyAlignment="1">
      <alignment horizontal="center"/>
    </xf>
    <xf numFmtId="0" fontId="37" fillId="0" borderId="96" xfId="0" applyFont="1" applyBorder="1" applyAlignment="1">
      <alignment horizontal="center"/>
    </xf>
    <xf numFmtId="49" fontId="20" fillId="0" borderId="86" xfId="0" applyNumberFormat="1" applyFont="1" applyFill="1" applyBorder="1" applyAlignment="1">
      <alignment horizontal="center" vertical="center" wrapText="1"/>
    </xf>
    <xf numFmtId="0" fontId="18" fillId="0" borderId="89" xfId="0" applyNumberFormat="1" applyFont="1" applyBorder="1" applyAlignment="1">
      <alignment horizontal="center" vertical="center"/>
    </xf>
    <xf numFmtId="0" fontId="28" fillId="0" borderId="89" xfId="0" applyNumberFormat="1" applyFont="1" applyBorder="1" applyAlignment="1">
      <alignment horizontal="center" vertical="center"/>
    </xf>
    <xf numFmtId="0" fontId="18" fillId="0" borderId="89" xfId="0" applyNumberFormat="1" applyFont="1" applyBorder="1" applyAlignment="1">
      <alignment horizontal="center" vertical="center"/>
    </xf>
    <xf numFmtId="0" fontId="18" fillId="0" borderId="95" xfId="0" applyNumberFormat="1" applyFont="1" applyBorder="1" applyAlignment="1">
      <alignment horizontal="center" vertical="center"/>
    </xf>
    <xf numFmtId="0" fontId="28" fillId="0" borderId="89" xfId="0" applyNumberFormat="1" applyFont="1" applyBorder="1" applyAlignment="1">
      <alignment horizontal="center" vertical="center"/>
    </xf>
    <xf numFmtId="0" fontId="18" fillId="0" borderId="31" xfId="0" applyNumberFormat="1" applyFont="1" applyBorder="1" applyAlignment="1">
      <alignment horizontal="center" vertical="center"/>
    </xf>
    <xf numFmtId="0" fontId="18" fillId="0" borderId="89" xfId="0" applyNumberFormat="1" applyFont="1" applyBorder="1" applyAlignment="1">
      <alignment horizontal="center" vertical="center"/>
    </xf>
    <xf numFmtId="0" fontId="18" fillId="0" borderId="18" xfId="0" applyNumberFormat="1" applyFont="1" applyBorder="1" applyAlignment="1">
      <alignment horizontal="center" vertical="center"/>
    </xf>
    <xf numFmtId="177" fontId="28" fillId="0" borderId="9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1" fillId="0" borderId="115" xfId="0" applyNumberFormat="1" applyFont="1" applyBorder="1" applyAlignment="1">
      <alignment horizontal="center" vertical="center"/>
    </xf>
    <xf numFmtId="0" fontId="28" fillId="0" borderId="86" xfId="0" applyFont="1" applyFill="1" applyBorder="1" applyAlignment="1">
      <alignment horizontal="center" vertical="center" wrapText="1"/>
    </xf>
    <xf numFmtId="0" fontId="0" fillId="0" borderId="90" xfId="0" applyFont="1" applyBorder="1" applyAlignment="1">
      <alignment horizontal="center"/>
    </xf>
    <xf numFmtId="0" fontId="33" fillId="0" borderId="90" xfId="0" applyFont="1" applyBorder="1" applyAlignment="1">
      <alignment horizontal="center"/>
    </xf>
    <xf numFmtId="0" fontId="18" fillId="0" borderId="89" xfId="0" applyNumberFormat="1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31" xfId="0" applyFont="1" applyFill="1" applyBorder="1" applyAlignment="1">
      <alignment horizontal="center" vertical="center" wrapText="1"/>
    </xf>
    <xf numFmtId="0" fontId="0" fillId="2" borderId="89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89" xfId="0" applyFont="1" applyFill="1" applyBorder="1" applyAlignment="1">
      <alignment horizontal="center" vertical="center"/>
    </xf>
    <xf numFmtId="0" fontId="28" fillId="0" borderId="18" xfId="0" applyNumberFormat="1" applyFont="1" applyFill="1" applyBorder="1" applyAlignment="1">
      <alignment horizontal="center" vertical="center"/>
    </xf>
    <xf numFmtId="0" fontId="28" fillId="0" borderId="31" xfId="0" applyNumberFormat="1" applyFont="1" applyFill="1" applyBorder="1" applyAlignment="1">
      <alignment horizontal="center" vertical="center"/>
    </xf>
    <xf numFmtId="0" fontId="28" fillId="0" borderId="89" xfId="0" applyNumberFormat="1" applyFont="1" applyFill="1" applyBorder="1" applyAlignment="1">
      <alignment horizontal="center" vertical="center"/>
    </xf>
    <xf numFmtId="0" fontId="18" fillId="0" borderId="109" xfId="0" applyNumberFormat="1" applyFont="1" applyBorder="1" applyAlignment="1">
      <alignment horizontal="center" vertical="center"/>
    </xf>
    <xf numFmtId="0" fontId="18" fillId="0" borderId="94" xfId="0" applyNumberFormat="1" applyFont="1" applyBorder="1" applyAlignment="1">
      <alignment horizontal="center" vertical="center"/>
    </xf>
    <xf numFmtId="0" fontId="0" fillId="0" borderId="99" xfId="0" applyNumberFormat="1" applyFont="1" applyBorder="1" applyAlignment="1">
      <alignment horizontal="center" vertical="center"/>
    </xf>
    <xf numFmtId="0" fontId="0" fillId="0" borderId="100" xfId="0" applyNumberFormat="1" applyFont="1" applyBorder="1" applyAlignment="1">
      <alignment horizontal="center" vertical="center"/>
    </xf>
    <xf numFmtId="0" fontId="0" fillId="0" borderId="95" xfId="0" applyNumberFormat="1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89" xfId="0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8" fillId="0" borderId="31" xfId="0" applyNumberFormat="1" applyFont="1" applyBorder="1" applyAlignment="1">
      <alignment horizontal="center" vertical="center"/>
    </xf>
    <xf numFmtId="0" fontId="18" fillId="0" borderId="89" xfId="0" applyNumberFormat="1" applyFont="1" applyBorder="1" applyAlignment="1">
      <alignment horizontal="center" vertical="center"/>
    </xf>
    <xf numFmtId="0" fontId="38" fillId="2" borderId="18" xfId="0" applyFont="1" applyFill="1" applyBorder="1" applyAlignment="1">
      <alignment horizontal="center" vertical="center"/>
    </xf>
    <xf numFmtId="0" fontId="28" fillId="0" borderId="31" xfId="0" applyNumberFormat="1" applyFont="1" applyBorder="1" applyAlignment="1">
      <alignment horizontal="center" vertical="center"/>
    </xf>
    <xf numFmtId="0" fontId="28" fillId="0" borderId="89" xfId="0" applyNumberFormat="1" applyFont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 wrapText="1"/>
    </xf>
    <xf numFmtId="0" fontId="28" fillId="2" borderId="31" xfId="0" applyFont="1" applyFill="1" applyBorder="1" applyAlignment="1">
      <alignment horizontal="center" vertical="center" wrapText="1"/>
    </xf>
    <xf numFmtId="0" fontId="28" fillId="2" borderId="89" xfId="0" applyFont="1" applyFill="1" applyBorder="1" applyAlignment="1">
      <alignment horizontal="center" vertical="center" wrapText="1"/>
    </xf>
    <xf numFmtId="0" fontId="1" fillId="0" borderId="102" xfId="0" applyFont="1" applyBorder="1" applyAlignment="1">
      <alignment horizontal="center" vertical="center"/>
    </xf>
    <xf numFmtId="0" fontId="1" fillId="0" borderId="105" xfId="0" applyFont="1" applyBorder="1" applyAlignment="1">
      <alignment horizontal="center" vertical="center"/>
    </xf>
    <xf numFmtId="0" fontId="19" fillId="0" borderId="112" xfId="0" applyFont="1" applyBorder="1" applyAlignment="1">
      <alignment horizontal="center" vertical="center"/>
    </xf>
    <xf numFmtId="0" fontId="19" fillId="0" borderId="113" xfId="0" applyFont="1" applyBorder="1" applyAlignment="1">
      <alignment horizontal="center" vertical="center"/>
    </xf>
    <xf numFmtId="0" fontId="19" fillId="0" borderId="99" xfId="0" applyFont="1" applyBorder="1" applyAlignment="1">
      <alignment horizontal="center" vertical="center"/>
    </xf>
    <xf numFmtId="0" fontId="19" fillId="0" borderId="11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0" borderId="114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7" fillId="0" borderId="116" xfId="0" applyFont="1" applyBorder="1" applyAlignment="1">
      <alignment horizontal="center" vertical="center"/>
    </xf>
    <xf numFmtId="0" fontId="27" fillId="0" borderId="117" xfId="0" applyFont="1" applyBorder="1" applyAlignment="1">
      <alignment horizontal="center" vertical="center"/>
    </xf>
    <xf numFmtId="0" fontId="1" fillId="0" borderId="118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0" fillId="0" borderId="85" xfId="0" applyBorder="1"/>
    <xf numFmtId="0" fontId="0" fillId="0" borderId="120" xfId="0" applyBorder="1"/>
    <xf numFmtId="0" fontId="1" fillId="0" borderId="120" xfId="0" applyFont="1" applyBorder="1" applyAlignment="1">
      <alignment horizontal="center" vertical="center"/>
    </xf>
    <xf numFmtId="0" fontId="19" fillId="0" borderId="83" xfId="0" applyFont="1" applyBorder="1" applyAlignment="1">
      <alignment horizontal="center" vertical="center"/>
    </xf>
    <xf numFmtId="0" fontId="19" fillId="0" borderId="87" xfId="0" applyFont="1" applyBorder="1" applyAlignment="1">
      <alignment horizontal="center" vertical="center"/>
    </xf>
    <xf numFmtId="0" fontId="1" fillId="0" borderId="101" xfId="0" applyFont="1" applyBorder="1" applyAlignment="1">
      <alignment horizontal="center" vertical="center" wrapText="1"/>
    </xf>
    <xf numFmtId="0" fontId="1" fillId="0" borderId="104" xfId="0" applyFont="1" applyBorder="1" applyAlignment="1">
      <alignment horizontal="center" vertical="center" wrapText="1"/>
    </xf>
    <xf numFmtId="0" fontId="0" fillId="2" borderId="18" xfId="0" applyNumberFormat="1" applyFill="1" applyBorder="1" applyAlignment="1">
      <alignment horizontal="center" vertical="center"/>
    </xf>
    <xf numFmtId="0" fontId="0" fillId="2" borderId="31" xfId="0" applyNumberFormat="1" applyFont="1" applyFill="1" applyBorder="1" applyAlignment="1">
      <alignment horizontal="center" vertical="center"/>
    </xf>
    <xf numFmtId="0" fontId="0" fillId="2" borderId="89" xfId="0" applyNumberFormat="1" applyFont="1" applyFill="1" applyBorder="1" applyAlignment="1">
      <alignment horizontal="center" vertical="center"/>
    </xf>
    <xf numFmtId="0" fontId="18" fillId="0" borderId="18" xfId="0" applyNumberFormat="1" applyFont="1" applyBorder="1" applyAlignment="1">
      <alignment horizontal="center" vertical="center"/>
    </xf>
    <xf numFmtId="0" fontId="18" fillId="0" borderId="98" xfId="0" applyNumberFormat="1" applyFont="1" applyBorder="1" applyAlignment="1">
      <alignment horizontal="center" vertical="center"/>
    </xf>
    <xf numFmtId="0" fontId="18" fillId="0" borderId="127" xfId="0" applyNumberFormat="1" applyFont="1" applyBorder="1" applyAlignment="1">
      <alignment horizontal="center" vertical="center"/>
    </xf>
    <xf numFmtId="0" fontId="18" fillId="0" borderId="108" xfId="0" applyNumberFormat="1" applyFont="1" applyBorder="1" applyAlignment="1">
      <alignment horizontal="center" vertical="center"/>
    </xf>
    <xf numFmtId="0" fontId="18" fillId="0" borderId="104" xfId="0" applyNumberFormat="1" applyFont="1" applyBorder="1" applyAlignment="1">
      <alignment horizontal="center" vertical="center"/>
    </xf>
    <xf numFmtId="0" fontId="18" fillId="0" borderId="105" xfId="0" applyNumberFormat="1" applyFont="1" applyBorder="1" applyAlignment="1">
      <alignment horizontal="center" vertical="center"/>
    </xf>
    <xf numFmtId="0" fontId="0" fillId="2" borderId="18" xfId="0" applyNumberFormat="1" applyFont="1" applyFill="1" applyBorder="1" applyAlignment="1">
      <alignment horizontal="center" vertical="center"/>
    </xf>
    <xf numFmtId="0" fontId="18" fillId="0" borderId="100" xfId="0" applyNumberFormat="1" applyFont="1" applyBorder="1" applyAlignment="1">
      <alignment horizontal="center" vertical="center"/>
    </xf>
    <xf numFmtId="0" fontId="18" fillId="0" borderId="95" xfId="0" applyNumberFormat="1" applyFont="1" applyBorder="1" applyAlignment="1">
      <alignment horizontal="center" vertical="center"/>
    </xf>
    <xf numFmtId="0" fontId="38" fillId="2" borderId="18" xfId="0" applyNumberFormat="1" applyFont="1" applyFill="1" applyBorder="1" applyAlignment="1">
      <alignment horizontal="center" vertical="center"/>
    </xf>
    <xf numFmtId="0" fontId="35" fillId="0" borderId="102" xfId="0" applyNumberFormat="1" applyFont="1" applyBorder="1" applyAlignment="1">
      <alignment horizontal="center" vertical="center"/>
    </xf>
    <xf numFmtId="0" fontId="35" fillId="0" borderId="105" xfId="0" applyNumberFormat="1" applyFont="1" applyBorder="1" applyAlignment="1">
      <alignment horizontal="center" vertical="center"/>
    </xf>
    <xf numFmtId="0" fontId="18" fillId="0" borderId="102" xfId="0" applyNumberFormat="1" applyFont="1" applyBorder="1" applyAlignment="1">
      <alignment horizontal="center" vertical="center"/>
    </xf>
    <xf numFmtId="0" fontId="35" fillId="0" borderId="101" xfId="0" applyFont="1" applyBorder="1" applyAlignment="1">
      <alignment horizontal="center" vertical="center" wrapText="1"/>
    </xf>
    <xf numFmtId="0" fontId="35" fillId="0" borderId="104" xfId="0" applyFont="1" applyBorder="1" applyAlignment="1">
      <alignment horizontal="center" vertical="center" wrapText="1"/>
    </xf>
    <xf numFmtId="0" fontId="28" fillId="0" borderId="90" xfId="0" applyFont="1" applyBorder="1" applyAlignment="1">
      <alignment horizontal="center" vertical="center"/>
    </xf>
    <xf numFmtId="0" fontId="0" fillId="0" borderId="96" xfId="0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0" fontId="0" fillId="2" borderId="18" xfId="0" applyNumberFormat="1" applyFont="1" applyFill="1" applyBorder="1" applyAlignment="1">
      <alignment horizontal="center" vertical="center" wrapText="1"/>
    </xf>
    <xf numFmtId="0" fontId="0" fillId="2" borderId="31" xfId="0" applyNumberFormat="1" applyFont="1" applyFill="1" applyBorder="1" applyAlignment="1">
      <alignment horizontal="center" vertical="center" wrapText="1"/>
    </xf>
    <xf numFmtId="0" fontId="0" fillId="2" borderId="89" xfId="0" applyNumberFormat="1" applyFont="1" applyFill="1" applyBorder="1" applyAlignment="1">
      <alignment horizontal="center" vertical="center" wrapText="1"/>
    </xf>
    <xf numFmtId="0" fontId="0" fillId="0" borderId="90" xfId="0" applyFont="1" applyBorder="1" applyAlignment="1">
      <alignment horizontal="center" vertical="center"/>
    </xf>
    <xf numFmtId="0" fontId="28" fillId="2" borderId="18" xfId="0" applyNumberFormat="1" applyFont="1" applyFill="1" applyBorder="1" applyAlignment="1">
      <alignment horizontal="center" vertical="center"/>
    </xf>
    <xf numFmtId="0" fontId="28" fillId="2" borderId="31" xfId="0" applyNumberFormat="1" applyFont="1" applyFill="1" applyBorder="1" applyAlignment="1">
      <alignment horizontal="center" vertical="center"/>
    </xf>
    <xf numFmtId="0" fontId="28" fillId="2" borderId="89" xfId="0" applyNumberFormat="1" applyFont="1" applyFill="1" applyBorder="1" applyAlignment="1">
      <alignment horizontal="center" vertical="center"/>
    </xf>
    <xf numFmtId="0" fontId="0" fillId="2" borderId="18" xfId="0" applyNumberFormat="1" applyFill="1" applyBorder="1" applyAlignment="1">
      <alignment horizontal="center" vertical="center" wrapText="1"/>
    </xf>
    <xf numFmtId="0" fontId="38" fillId="2" borderId="18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center" vertical="center"/>
    </xf>
    <xf numFmtId="0" fontId="34" fillId="0" borderId="122" xfId="0" applyFont="1" applyBorder="1" applyAlignment="1">
      <alignment horizontal="center" vertical="center"/>
    </xf>
    <xf numFmtId="0" fontId="1" fillId="0" borderId="123" xfId="0" applyFont="1" applyBorder="1" applyAlignment="1"/>
    <xf numFmtId="0" fontId="1" fillId="0" borderId="84" xfId="0" applyFont="1" applyBorder="1" applyAlignment="1">
      <alignment horizontal="center" vertical="center"/>
    </xf>
    <xf numFmtId="0" fontId="0" fillId="0" borderId="85" xfId="0" applyBorder="1" applyAlignment="1"/>
    <xf numFmtId="0" fontId="0" fillId="0" borderId="91" xfId="0" applyBorder="1" applyAlignment="1"/>
    <xf numFmtId="0" fontId="1" fillId="0" borderId="9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/>
    </xf>
    <xf numFmtId="0" fontId="0" fillId="0" borderId="108" xfId="0" applyNumberFormat="1" applyFont="1" applyBorder="1" applyAlignment="1">
      <alignment horizontal="center" vertical="center"/>
    </xf>
    <xf numFmtId="0" fontId="0" fillId="0" borderId="108" xfId="0" applyFont="1" applyBorder="1"/>
    <xf numFmtId="0" fontId="0" fillId="0" borderId="110" xfId="0" applyFont="1" applyBorder="1"/>
    <xf numFmtId="49" fontId="1" fillId="0" borderId="102" xfId="0" applyNumberFormat="1" applyFont="1" applyBorder="1" applyAlignment="1">
      <alignment horizontal="center" vertical="center"/>
    </xf>
    <xf numFmtId="49" fontId="1" fillId="0" borderId="105" xfId="0" applyNumberFormat="1" applyFont="1" applyBorder="1" applyAlignment="1">
      <alignment horizontal="center" vertical="center"/>
    </xf>
    <xf numFmtId="0" fontId="0" fillId="0" borderId="102" xfId="0" applyNumberFormat="1" applyFont="1" applyBorder="1" applyAlignment="1">
      <alignment horizontal="center" vertical="center"/>
    </xf>
    <xf numFmtId="0" fontId="0" fillId="0" borderId="109" xfId="0" applyFont="1" applyBorder="1"/>
    <xf numFmtId="0" fontId="0" fillId="0" borderId="94" xfId="0" applyFont="1" applyBorder="1"/>
    <xf numFmtId="0" fontId="0" fillId="0" borderId="109" xfId="0" applyNumberFormat="1" applyFont="1" applyBorder="1" applyAlignment="1">
      <alignment horizontal="center" vertical="center"/>
    </xf>
    <xf numFmtId="0" fontId="26" fillId="0" borderId="109" xfId="0" applyNumberFormat="1" applyFont="1" applyBorder="1" applyAlignment="1">
      <alignment horizontal="center" vertical="center"/>
    </xf>
    <xf numFmtId="0" fontId="26" fillId="0" borderId="109" xfId="0" applyFont="1" applyBorder="1"/>
    <xf numFmtId="0" fontId="26" fillId="0" borderId="94" xfId="0" applyFont="1" applyBorder="1"/>
    <xf numFmtId="0" fontId="18" fillId="0" borderId="107" xfId="0" applyNumberFormat="1" applyFont="1" applyBorder="1" applyAlignment="1">
      <alignment horizontal="center" vertical="center"/>
    </xf>
    <xf numFmtId="0" fontId="0" fillId="0" borderId="109" xfId="0" applyBorder="1"/>
    <xf numFmtId="0" fontId="18" fillId="0" borderId="96" xfId="0" applyNumberFormat="1" applyFont="1" applyBorder="1" applyAlignment="1">
      <alignment horizontal="center" vertical="center"/>
    </xf>
    <xf numFmtId="0" fontId="0" fillId="0" borderId="96" xfId="0" applyBorder="1"/>
    <xf numFmtId="0" fontId="0" fillId="0" borderId="111" xfId="0" applyBorder="1"/>
    <xf numFmtId="0" fontId="0" fillId="0" borderId="31" xfId="0" applyBorder="1"/>
    <xf numFmtId="0" fontId="0" fillId="0" borderId="89" xfId="0" applyBorder="1"/>
    <xf numFmtId="0" fontId="0" fillId="2" borderId="88" xfId="0" applyNumberFormat="1" applyFont="1" applyFill="1" applyBorder="1" applyAlignment="1">
      <alignment horizontal="center" vertical="center"/>
    </xf>
    <xf numFmtId="0" fontId="0" fillId="0" borderId="31" xfId="0" applyFont="1" applyBorder="1"/>
    <xf numFmtId="0" fontId="0" fillId="0" borderId="89" xfId="0" applyFont="1" applyBorder="1"/>
    <xf numFmtId="0" fontId="1" fillId="0" borderId="85" xfId="0" applyFont="1" applyBorder="1" applyAlignment="1">
      <alignment horizontal="center"/>
    </xf>
    <xf numFmtId="0" fontId="1" fillId="0" borderId="91" xfId="0" applyFont="1" applyBorder="1" applyAlignment="1">
      <alignment horizontal="center"/>
    </xf>
    <xf numFmtId="0" fontId="0" fillId="0" borderId="82" xfId="0" applyBorder="1"/>
    <xf numFmtId="49" fontId="1" fillId="0" borderId="18" xfId="0" applyNumberFormat="1" applyFont="1" applyBorder="1" applyAlignment="1">
      <alignment horizontal="center" vertical="center"/>
    </xf>
    <xf numFmtId="0" fontId="0" fillId="0" borderId="86" xfId="0" applyBorder="1"/>
    <xf numFmtId="49" fontId="1" fillId="0" borderId="101" xfId="0" applyNumberFormat="1" applyFont="1" applyBorder="1" applyAlignment="1">
      <alignment horizontal="center" vertical="center" wrapText="1"/>
    </xf>
    <xf numFmtId="49" fontId="1" fillId="0" borderId="104" xfId="0" applyNumberFormat="1" applyFont="1" applyBorder="1" applyAlignment="1">
      <alignment horizontal="center" vertical="center" wrapText="1"/>
    </xf>
    <xf numFmtId="0" fontId="12" fillId="2" borderId="49" xfId="18" applyFont="1" applyFill="1" applyBorder="1" applyAlignment="1">
      <alignment horizontal="center" vertical="center" wrapText="1"/>
    </xf>
    <xf numFmtId="0" fontId="12" fillId="2" borderId="51" xfId="18" applyFont="1" applyFill="1" applyBorder="1" applyAlignment="1">
      <alignment horizontal="center" vertical="center" wrapText="1"/>
    </xf>
    <xf numFmtId="0" fontId="12" fillId="2" borderId="46" xfId="18" applyFont="1" applyFill="1" applyBorder="1" applyAlignment="1">
      <alignment horizontal="center" vertical="center" wrapText="1"/>
    </xf>
    <xf numFmtId="0" fontId="12" fillId="2" borderId="47" xfId="18" applyFont="1" applyFill="1" applyBorder="1" applyAlignment="1">
      <alignment horizontal="center" vertical="center" wrapText="1"/>
    </xf>
    <xf numFmtId="0" fontId="16" fillId="2" borderId="49" xfId="18" applyFont="1" applyFill="1" applyBorder="1" applyAlignment="1">
      <alignment horizontal="center" vertical="center" wrapText="1"/>
    </xf>
    <xf numFmtId="0" fontId="16" fillId="2" borderId="51" xfId="18" applyFont="1" applyFill="1" applyBorder="1" applyAlignment="1">
      <alignment horizontal="center" vertical="center" wrapText="1"/>
    </xf>
    <xf numFmtId="0" fontId="12" fillId="2" borderId="48" xfId="18" applyFont="1" applyFill="1" applyBorder="1" applyAlignment="1">
      <alignment horizontal="center" vertical="center" wrapText="1"/>
    </xf>
    <xf numFmtId="0" fontId="12" fillId="2" borderId="50" xfId="18" applyFont="1" applyFill="1" applyBorder="1" applyAlignment="1">
      <alignment horizontal="center" vertical="center" wrapText="1"/>
    </xf>
    <xf numFmtId="0" fontId="15" fillId="2" borderId="66" xfId="18" applyFont="1" applyFill="1" applyBorder="1" applyAlignment="1">
      <alignment horizontal="center" vertical="center" wrapText="1"/>
    </xf>
    <xf numFmtId="0" fontId="15" fillId="2" borderId="69" xfId="18" applyFont="1" applyFill="1" applyBorder="1" applyAlignment="1">
      <alignment horizontal="center" vertical="center" wrapText="1"/>
    </xf>
    <xf numFmtId="0" fontId="12" fillId="2" borderId="66" xfId="18" applyFont="1" applyFill="1" applyBorder="1" applyAlignment="1">
      <alignment horizontal="center" vertical="center" wrapText="1"/>
    </xf>
    <xf numFmtId="0" fontId="12" fillId="2" borderId="69" xfId="18" applyFont="1" applyFill="1" applyBorder="1" applyAlignment="1">
      <alignment horizontal="center" vertical="center" wrapText="1"/>
    </xf>
    <xf numFmtId="0" fontId="9" fillId="0" borderId="3" xfId="17" applyNumberFormat="1" applyFont="1" applyFill="1" applyBorder="1" applyAlignment="1">
      <alignment horizontal="center" vertical="center" wrapText="1"/>
    </xf>
    <xf numFmtId="1" fontId="9" fillId="0" borderId="32" xfId="17" applyNumberFormat="1" applyFont="1" applyFill="1" applyBorder="1" applyAlignment="1">
      <alignment horizontal="center" vertical="center" wrapText="1"/>
    </xf>
    <xf numFmtId="0" fontId="1" fillId="0" borderId="18" xfId="17" applyFont="1" applyBorder="1" applyAlignment="1">
      <alignment horizontal="center" vertical="center" wrapText="1"/>
    </xf>
    <xf numFmtId="0" fontId="1" fillId="0" borderId="31" xfId="17" applyFont="1" applyBorder="1" applyAlignment="1">
      <alignment horizontal="center" vertical="center" wrapText="1"/>
    </xf>
    <xf numFmtId="0" fontId="0" fillId="0" borderId="18" xfId="17" applyFont="1" applyBorder="1" applyAlignment="1">
      <alignment horizontal="center" vertical="center" wrapText="1"/>
    </xf>
    <xf numFmtId="0" fontId="0" fillId="0" borderId="31" xfId="17" applyFont="1" applyBorder="1" applyAlignment="1">
      <alignment horizontal="center" vertical="center" wrapText="1"/>
    </xf>
    <xf numFmtId="0" fontId="13" fillId="2" borderId="25" xfId="16" applyNumberFormat="1" applyFont="1" applyFill="1" applyBorder="1" applyAlignment="1">
      <alignment horizontal="center" vertical="center" wrapText="1"/>
    </xf>
    <xf numFmtId="0" fontId="13" fillId="2" borderId="26" xfId="16" applyNumberFormat="1" applyFont="1" applyFill="1" applyBorder="1" applyAlignment="1">
      <alignment horizontal="center" vertical="center" wrapText="1"/>
    </xf>
    <xf numFmtId="0" fontId="3" fillId="2" borderId="45" xfId="10" applyFont="1" applyFill="1" applyBorder="1" applyAlignment="1">
      <alignment horizontal="center" vertical="center" wrapText="1"/>
    </xf>
    <xf numFmtId="0" fontId="3" fillId="2" borderId="47" xfId="10" applyFont="1" applyFill="1" applyBorder="1" applyAlignment="1">
      <alignment horizontal="center" vertical="center" wrapText="1"/>
    </xf>
    <xf numFmtId="0" fontId="3" fillId="2" borderId="48" xfId="4" applyFont="1" applyFill="1" applyBorder="1" applyAlignment="1">
      <alignment horizontal="center" vertical="center" wrapText="1"/>
    </xf>
    <xf numFmtId="0" fontId="3" fillId="2" borderId="50" xfId="4" applyFont="1" applyFill="1" applyBorder="1" applyAlignment="1">
      <alignment horizontal="center" vertical="center" wrapText="1"/>
    </xf>
    <xf numFmtId="0" fontId="14" fillId="2" borderId="49" xfId="18" applyFont="1" applyFill="1" applyBorder="1" applyAlignment="1">
      <alignment horizontal="center" vertical="center" wrapText="1"/>
    </xf>
    <xf numFmtId="0" fontId="14" fillId="2" borderId="51" xfId="18" applyFont="1" applyFill="1" applyBorder="1" applyAlignment="1">
      <alignment horizontal="center" vertical="center" wrapText="1"/>
    </xf>
    <xf numFmtId="0" fontId="3" fillId="2" borderId="49" xfId="18" applyFont="1" applyFill="1" applyBorder="1" applyAlignment="1">
      <alignment horizontal="center" vertical="center" wrapText="1"/>
    </xf>
    <xf numFmtId="0" fontId="3" fillId="2" borderId="51" xfId="18" applyFont="1" applyFill="1" applyBorder="1" applyAlignment="1">
      <alignment horizontal="center" vertical="center" wrapText="1"/>
    </xf>
    <xf numFmtId="0" fontId="3" fillId="2" borderId="46" xfId="18" applyFont="1" applyFill="1" applyBorder="1" applyAlignment="1">
      <alignment horizontal="center" vertical="center" wrapText="1"/>
    </xf>
    <xf numFmtId="0" fontId="3" fillId="2" borderId="47" xfId="18" applyFont="1" applyFill="1" applyBorder="1" applyAlignment="1">
      <alignment horizontal="center" vertical="center" wrapText="1"/>
    </xf>
    <xf numFmtId="0" fontId="3" fillId="2" borderId="48" xfId="18" applyFont="1" applyFill="1" applyBorder="1" applyAlignment="1">
      <alignment horizontal="center" vertical="center" wrapText="1"/>
    </xf>
    <xf numFmtId="0" fontId="3" fillId="2" borderId="50" xfId="18" applyFont="1" applyFill="1" applyBorder="1" applyAlignment="1">
      <alignment horizontal="center" vertical="center" wrapText="1"/>
    </xf>
    <xf numFmtId="0" fontId="3" fillId="2" borderId="48" xfId="8" applyFont="1" applyFill="1" applyBorder="1" applyAlignment="1">
      <alignment horizontal="center" vertical="center" wrapText="1"/>
    </xf>
    <xf numFmtId="0" fontId="3" fillId="2" borderId="50" xfId="8" applyFont="1" applyFill="1" applyBorder="1" applyAlignment="1">
      <alignment horizontal="center" vertical="center" wrapText="1"/>
    </xf>
    <xf numFmtId="0" fontId="3" fillId="2" borderId="6" xfId="19" applyFont="1" applyFill="1" applyBorder="1" applyAlignment="1">
      <alignment horizontal="center" vertical="center" wrapText="1"/>
    </xf>
    <xf numFmtId="0" fontId="3" fillId="2" borderId="38" xfId="19" applyFont="1" applyFill="1" applyBorder="1" applyAlignment="1">
      <alignment horizontal="center" vertical="center" wrapText="1"/>
    </xf>
    <xf numFmtId="0" fontId="3" fillId="2" borderId="45" xfId="19" applyFont="1" applyFill="1" applyBorder="1" applyAlignment="1">
      <alignment horizontal="center" vertical="center" wrapText="1"/>
    </xf>
    <xf numFmtId="0" fontId="3" fillId="2" borderId="47" xfId="19" applyFont="1" applyFill="1" applyBorder="1" applyAlignment="1">
      <alignment horizontal="center" vertical="center" wrapText="1"/>
    </xf>
    <xf numFmtId="0" fontId="3" fillId="2" borderId="51" xfId="19" applyFont="1" applyFill="1" applyBorder="1" applyAlignment="1">
      <alignment horizontal="center" vertical="center" wrapText="1"/>
    </xf>
    <xf numFmtId="0" fontId="3" fillId="2" borderId="45" xfId="18" applyFont="1" applyFill="1" applyBorder="1" applyAlignment="1">
      <alignment horizontal="center" vertical="center" wrapText="1"/>
    </xf>
    <xf numFmtId="0" fontId="3" fillId="2" borderId="49" xfId="19" applyFont="1" applyFill="1" applyBorder="1" applyAlignment="1">
      <alignment horizontal="center" vertical="center" wrapText="1"/>
    </xf>
    <xf numFmtId="0" fontId="12" fillId="2" borderId="60" xfId="18" applyFont="1" applyFill="1" applyBorder="1" applyAlignment="1">
      <alignment horizontal="center" vertical="center" wrapText="1"/>
    </xf>
    <xf numFmtId="0" fontId="12" fillId="2" borderId="61" xfId="18" applyFont="1" applyFill="1" applyBorder="1" applyAlignment="1">
      <alignment horizontal="center" vertical="center" wrapText="1"/>
    </xf>
    <xf numFmtId="0" fontId="12" fillId="2" borderId="62" xfId="18" applyFont="1" applyFill="1" applyBorder="1" applyAlignment="1">
      <alignment horizontal="center" vertical="center" wrapText="1"/>
    </xf>
    <xf numFmtId="0" fontId="9" fillId="2" borderId="17" xfId="18" applyFont="1" applyFill="1" applyBorder="1" applyAlignment="1">
      <alignment horizontal="center" vertical="center" wrapText="1"/>
    </xf>
    <xf numFmtId="0" fontId="9" fillId="2" borderId="58" xfId="18" applyFont="1" applyFill="1" applyBorder="1" applyAlignment="1">
      <alignment horizontal="center" vertical="center" wrapText="1"/>
    </xf>
    <xf numFmtId="0" fontId="9" fillId="2" borderId="59" xfId="18" applyFont="1" applyFill="1" applyBorder="1" applyAlignment="1">
      <alignment horizontal="center" vertical="center" wrapText="1"/>
    </xf>
    <xf numFmtId="0" fontId="9" fillId="2" borderId="78" xfId="18" applyFont="1" applyFill="1" applyBorder="1" applyAlignment="1">
      <alignment horizontal="center" vertical="center" wrapText="1"/>
    </xf>
    <xf numFmtId="0" fontId="9" fillId="2" borderId="79" xfId="18" applyFont="1" applyFill="1" applyBorder="1" applyAlignment="1">
      <alignment horizontal="center" vertical="center" wrapText="1"/>
    </xf>
    <xf numFmtId="0" fontId="9" fillId="2" borderId="80" xfId="18" applyFont="1" applyFill="1" applyBorder="1" applyAlignment="1">
      <alignment horizontal="center" vertical="center" wrapText="1"/>
    </xf>
    <xf numFmtId="0" fontId="5" fillId="0" borderId="2" xfId="16" applyNumberFormat="1" applyFont="1" applyBorder="1" applyAlignment="1">
      <alignment horizontal="center" vertical="center"/>
    </xf>
    <xf numFmtId="1" fontId="5" fillId="0" borderId="3" xfId="16" applyNumberFormat="1" applyFont="1" applyBorder="1" applyAlignment="1">
      <alignment horizontal="center" vertical="center"/>
    </xf>
    <xf numFmtId="0" fontId="10" fillId="0" borderId="2" xfId="16" applyNumberFormat="1" applyFont="1" applyBorder="1" applyAlignment="1">
      <alignment horizontal="center" vertical="center"/>
    </xf>
    <xf numFmtId="1" fontId="11" fillId="0" borderId="3" xfId="16" applyNumberFormat="1" applyFont="1" applyBorder="1" applyAlignment="1">
      <alignment horizontal="center" vertical="center"/>
    </xf>
    <xf numFmtId="0" fontId="8" fillId="0" borderId="1" xfId="17" applyFont="1" applyBorder="1" applyAlignment="1">
      <alignment horizontal="center" vertical="top" wrapText="1"/>
    </xf>
    <xf numFmtId="0" fontId="2" fillId="0" borderId="1" xfId="17" applyFont="1" applyBorder="1" applyAlignment="1">
      <alignment horizontal="center" vertical="top" wrapText="1"/>
    </xf>
    <xf numFmtId="0" fontId="5" fillId="0" borderId="19" xfId="17" applyNumberFormat="1" applyFont="1" applyFill="1" applyBorder="1" applyAlignment="1">
      <alignment horizontal="center"/>
    </xf>
    <xf numFmtId="1" fontId="5" fillId="0" borderId="20" xfId="17" applyNumberFormat="1" applyFont="1" applyFill="1" applyBorder="1" applyAlignment="1">
      <alignment horizontal="center"/>
    </xf>
    <xf numFmtId="0" fontId="5" fillId="0" borderId="17" xfId="17" applyNumberFormat="1" applyFont="1" applyFill="1" applyBorder="1" applyAlignment="1">
      <alignment horizontal="center" vertical="center"/>
    </xf>
    <xf numFmtId="1" fontId="5" fillId="0" borderId="30" xfId="17" applyNumberFormat="1" applyFont="1" applyFill="1" applyBorder="1" applyAlignment="1">
      <alignment horizontal="center" vertical="center"/>
    </xf>
    <xf numFmtId="0" fontId="12" fillId="2" borderId="21" xfId="16" applyNumberFormat="1" applyFont="1" applyFill="1" applyBorder="1" applyAlignment="1">
      <alignment horizontal="center" vertical="center" wrapText="1"/>
    </xf>
    <xf numFmtId="1" fontId="12" fillId="2" borderId="22" xfId="16" applyNumberFormat="1" applyFont="1" applyFill="1" applyBorder="1" applyAlignment="1">
      <alignment horizontal="center" vertical="center" wrapText="1"/>
    </xf>
    <xf numFmtId="0" fontId="12" fillId="2" borderId="19" xfId="16" applyNumberFormat="1" applyFont="1" applyFill="1" applyBorder="1" applyAlignment="1">
      <alignment horizontal="center" vertical="center" wrapText="1"/>
    </xf>
    <xf numFmtId="1" fontId="12" fillId="2" borderId="5" xfId="16" applyNumberFormat="1" applyFont="1" applyFill="1" applyBorder="1" applyAlignment="1">
      <alignment horizontal="center" vertical="center" wrapText="1"/>
    </xf>
    <xf numFmtId="0" fontId="5" fillId="2" borderId="20" xfId="16" applyNumberFormat="1" applyFont="1" applyFill="1" applyBorder="1" applyAlignment="1">
      <alignment horizontal="center" vertical="center" wrapText="1"/>
    </xf>
    <xf numFmtId="1" fontId="5" fillId="2" borderId="6" xfId="16" applyNumberFormat="1" applyFont="1" applyFill="1" applyBorder="1" applyAlignment="1">
      <alignment horizontal="center" vertical="center" wrapText="1"/>
    </xf>
    <xf numFmtId="0" fontId="3" fillId="0" borderId="2" xfId="16" applyNumberFormat="1" applyFont="1" applyBorder="1" applyAlignment="1">
      <alignment horizontal="center" vertical="center"/>
    </xf>
    <xf numFmtId="1" fontId="3" fillId="0" borderId="3" xfId="16" applyNumberFormat="1" applyFont="1" applyBorder="1" applyAlignment="1">
      <alignment horizontal="center" vertical="center"/>
    </xf>
    <xf numFmtId="0" fontId="6" fillId="0" borderId="2" xfId="16" applyNumberFormat="1" applyFont="1" applyBorder="1" applyAlignment="1">
      <alignment horizontal="center" vertical="center"/>
    </xf>
    <xf numFmtId="1" fontId="6" fillId="0" borderId="3" xfId="16" applyNumberFormat="1" applyFont="1" applyBorder="1" applyAlignment="1">
      <alignment horizontal="center" vertical="center"/>
    </xf>
    <xf numFmtId="0" fontId="2" fillId="2" borderId="1" xfId="16" applyFont="1" applyFill="1" applyBorder="1" applyAlignment="1">
      <alignment horizontal="center" vertical="top" wrapText="1"/>
    </xf>
  </cellXfs>
  <cellStyles count="20">
    <cellStyle name="常规" xfId="0" builtinId="0"/>
    <cellStyle name="常规 10" xfId="8"/>
    <cellStyle name="常规 11" xfId="10"/>
    <cellStyle name="常规 12" xfId="4"/>
    <cellStyle name="常规 14" xfId="11"/>
    <cellStyle name="常规 2" xfId="12"/>
    <cellStyle name="常规 2 2" xfId="7"/>
    <cellStyle name="常规 2 2 2" xfId="5"/>
    <cellStyle name="常规 2 2 2 2" xfId="1"/>
    <cellStyle name="常规 2 3" xfId="9"/>
    <cellStyle name="常规 22" xfId="13"/>
    <cellStyle name="常规 3" xfId="14"/>
    <cellStyle name="常规 4" xfId="15"/>
    <cellStyle name="常规 44" xfId="2"/>
    <cellStyle name="常规 45" xfId="6"/>
    <cellStyle name="常规 5" xfId="16"/>
    <cellStyle name="常规 6" xfId="3"/>
    <cellStyle name="常规 7" xfId="17"/>
    <cellStyle name="常规 8" xfId="18"/>
    <cellStyle name="常规 9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4"/>
  <sheetViews>
    <sheetView tabSelected="1" workbookViewId="0">
      <pane xSplit="3" ySplit="6" topLeftCell="D7" activePane="bottomRight" state="frozen"/>
      <selection pane="topRight"/>
      <selection pane="bottomLeft"/>
      <selection pane="bottomRight" activeCell="Y110" sqref="Y110"/>
    </sheetView>
  </sheetViews>
  <sheetFormatPr defaultColWidth="9" defaultRowHeight="14.25"/>
  <cols>
    <col min="1" max="1" width="11" style="95" customWidth="1"/>
    <col min="2" max="2" width="7.5" style="95" customWidth="1"/>
    <col min="3" max="3" width="6.375" style="95" customWidth="1"/>
    <col min="4" max="7" width="3.5" style="95" customWidth="1"/>
    <col min="8" max="8" width="2.875" style="95" customWidth="1"/>
    <col min="9" max="9" width="3.875" style="95" customWidth="1"/>
    <col min="10" max="10" width="3.5" style="95" customWidth="1"/>
    <col min="11" max="11" width="3.875" style="95" customWidth="1"/>
    <col min="12" max="12" width="3.625" style="95" customWidth="1"/>
    <col min="13" max="13" width="3.5" style="95" customWidth="1"/>
    <col min="14" max="14" width="3.875" style="95" customWidth="1"/>
    <col min="15" max="16" width="3.5" style="95" customWidth="1"/>
    <col min="17" max="18" width="5.25" style="95" customWidth="1"/>
    <col min="19" max="19" width="5.875" style="95" customWidth="1"/>
    <col min="20" max="20" width="6.375" style="95" customWidth="1"/>
    <col min="21" max="21" width="4.875" style="95" customWidth="1"/>
    <col min="22" max="23" width="3.5" style="95" customWidth="1"/>
    <col min="24" max="24" width="3.75" style="95" customWidth="1"/>
    <col min="25" max="26" width="4" style="95" customWidth="1"/>
    <col min="27" max="27" width="3.625" style="95" customWidth="1"/>
    <col min="28" max="28" width="4.125" style="95" customWidth="1"/>
    <col min="29" max="29" width="3.625" style="95" customWidth="1"/>
    <col min="30" max="30" width="5" style="95" bestFit="1" customWidth="1"/>
    <col min="31" max="31" width="3.125" style="95" customWidth="1"/>
    <col min="32" max="32" width="4.25" style="95" customWidth="1"/>
    <col min="33" max="33" width="6" style="95" customWidth="1"/>
    <col min="34" max="34" width="5.375" style="95" customWidth="1"/>
    <col min="35" max="35" width="3" style="95" customWidth="1"/>
    <col min="36" max="36" width="4.375" style="95" customWidth="1"/>
    <col min="37" max="37" width="4.125" style="95" customWidth="1"/>
    <col min="38" max="38" width="3.625" style="95" customWidth="1"/>
    <col min="39" max="39" width="4" style="95" customWidth="1"/>
    <col min="40" max="41" width="4.125" style="153" customWidth="1"/>
    <col min="42" max="42" width="5.125" style="153" customWidth="1"/>
    <col min="43" max="43" width="4.25" style="95" customWidth="1"/>
    <col min="44" max="44" width="5.25" style="95" customWidth="1"/>
    <col min="45" max="45" width="9" style="95"/>
    <col min="46" max="46" width="7.5" style="95" customWidth="1"/>
    <col min="47" max="47" width="9.25" style="95" customWidth="1"/>
    <col min="48" max="16384" width="9" style="95"/>
  </cols>
  <sheetData>
    <row r="1" spans="1:47" ht="27" customHeight="1">
      <c r="A1" s="281" t="s">
        <v>297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</row>
    <row r="2" spans="1:47" s="242" customFormat="1" ht="11.25" customHeight="1">
      <c r="A2" s="281"/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</row>
    <row r="3" spans="1:47" ht="23.25" customHeight="1">
      <c r="A3" s="275" t="s">
        <v>122</v>
      </c>
      <c r="B3" s="276"/>
      <c r="C3" s="277"/>
      <c r="D3" s="282" t="s">
        <v>123</v>
      </c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</row>
    <row r="4" spans="1:47" ht="21.75" customHeight="1" thickBot="1">
      <c r="A4" s="278"/>
      <c r="B4" s="279"/>
      <c r="C4" s="280"/>
      <c r="D4" s="284"/>
      <c r="E4" s="285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3"/>
    </row>
    <row r="5" spans="1:47" ht="26.25" customHeight="1" thickTop="1" thickBot="1">
      <c r="A5" s="293" t="s">
        <v>3</v>
      </c>
      <c r="B5" s="286" t="s">
        <v>124</v>
      </c>
      <c r="C5" s="287"/>
      <c r="D5" s="288" t="s">
        <v>5</v>
      </c>
      <c r="E5" s="289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1"/>
      <c r="W5" s="288" t="s">
        <v>125</v>
      </c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  <c r="AO5" s="289"/>
      <c r="AP5" s="289"/>
      <c r="AQ5" s="289"/>
      <c r="AR5" s="292"/>
      <c r="AS5" s="170"/>
      <c r="AT5" s="295" t="s">
        <v>7</v>
      </c>
      <c r="AU5" s="273" t="s">
        <v>8</v>
      </c>
    </row>
    <row r="6" spans="1:47" ht="63" customHeight="1" thickTop="1" thickBot="1">
      <c r="A6" s="294"/>
      <c r="B6" s="154" t="s">
        <v>9</v>
      </c>
      <c r="C6" s="154" t="s">
        <v>10</v>
      </c>
      <c r="D6" s="154" t="s">
        <v>11</v>
      </c>
      <c r="E6" s="154" t="s">
        <v>288</v>
      </c>
      <c r="F6" s="154" t="s">
        <v>13</v>
      </c>
      <c r="G6" s="154" t="s">
        <v>28</v>
      </c>
      <c r="H6" s="154" t="s">
        <v>14</v>
      </c>
      <c r="I6" s="155" t="s">
        <v>274</v>
      </c>
      <c r="J6" s="154" t="s">
        <v>16</v>
      </c>
      <c r="K6" s="155" t="s">
        <v>17</v>
      </c>
      <c r="L6" s="155" t="s">
        <v>18</v>
      </c>
      <c r="M6" s="155" t="s">
        <v>15</v>
      </c>
      <c r="N6" s="154" t="s">
        <v>19</v>
      </c>
      <c r="O6" s="154" t="s">
        <v>20</v>
      </c>
      <c r="P6" s="154" t="s">
        <v>21</v>
      </c>
      <c r="Q6" s="154" t="s">
        <v>22</v>
      </c>
      <c r="R6" s="154" t="s">
        <v>23</v>
      </c>
      <c r="S6" s="154" t="s">
        <v>24</v>
      </c>
      <c r="T6" s="154" t="s">
        <v>25</v>
      </c>
      <c r="U6" s="155" t="s">
        <v>33</v>
      </c>
      <c r="V6" s="162" t="s">
        <v>27</v>
      </c>
      <c r="W6" s="154" t="s">
        <v>25</v>
      </c>
      <c r="X6" s="154" t="s">
        <v>23</v>
      </c>
      <c r="Y6" s="154" t="s">
        <v>22</v>
      </c>
      <c r="Z6" s="154" t="s">
        <v>289</v>
      </c>
      <c r="AA6" s="154" t="s">
        <v>20</v>
      </c>
      <c r="AB6" s="154" t="s">
        <v>13</v>
      </c>
      <c r="AC6" s="154" t="s">
        <v>126</v>
      </c>
      <c r="AD6" s="167" t="s">
        <v>28</v>
      </c>
      <c r="AE6" s="167" t="s">
        <v>290</v>
      </c>
      <c r="AF6" s="167" t="s">
        <v>293</v>
      </c>
      <c r="AG6" s="154" t="s">
        <v>35</v>
      </c>
      <c r="AH6" s="154" t="s">
        <v>36</v>
      </c>
      <c r="AI6" s="168" t="s">
        <v>31</v>
      </c>
      <c r="AJ6" s="168" t="s">
        <v>15</v>
      </c>
      <c r="AK6" s="168" t="s">
        <v>127</v>
      </c>
      <c r="AL6" s="244" t="s">
        <v>288</v>
      </c>
      <c r="AM6" s="168" t="s">
        <v>33</v>
      </c>
      <c r="AN6" s="168" t="s">
        <v>18</v>
      </c>
      <c r="AO6" s="168" t="s">
        <v>291</v>
      </c>
      <c r="AP6" s="244" t="s">
        <v>292</v>
      </c>
      <c r="AQ6" s="168" t="s">
        <v>14</v>
      </c>
      <c r="AR6" s="169" t="s">
        <v>39</v>
      </c>
      <c r="AS6" s="171" t="s">
        <v>128</v>
      </c>
      <c r="AT6" s="296"/>
      <c r="AU6" s="274"/>
    </row>
    <row r="7" spans="1:47" ht="18.95" customHeight="1" thickTop="1">
      <c r="A7" s="251" t="s">
        <v>103</v>
      </c>
      <c r="B7" s="251"/>
      <c r="C7" s="251"/>
      <c r="D7" s="156">
        <v>31</v>
      </c>
      <c r="E7" s="156">
        <v>25.5</v>
      </c>
      <c r="F7" s="156">
        <v>6</v>
      </c>
      <c r="G7" s="156">
        <v>55</v>
      </c>
      <c r="H7" s="157"/>
      <c r="I7" s="156"/>
      <c r="J7" s="156"/>
      <c r="K7" s="156">
        <v>40</v>
      </c>
      <c r="L7" s="156"/>
      <c r="M7" s="156">
        <v>3</v>
      </c>
      <c r="N7" s="156"/>
      <c r="O7" s="156">
        <v>117</v>
      </c>
      <c r="P7" s="156">
        <v>58</v>
      </c>
      <c r="Q7" s="156">
        <v>54</v>
      </c>
      <c r="R7" s="156"/>
      <c r="S7" s="254">
        <f>SUM(LARGE(D9:R9,{1,2,3,4,5,6,7}))</f>
        <v>476.5</v>
      </c>
      <c r="T7" s="156">
        <v>119</v>
      </c>
      <c r="U7" s="156">
        <v>70</v>
      </c>
      <c r="V7" s="163">
        <v>107</v>
      </c>
      <c r="W7" s="156"/>
      <c r="X7" s="156"/>
      <c r="Y7" s="156">
        <v>4</v>
      </c>
      <c r="Z7" s="156"/>
      <c r="AA7" s="156">
        <v>47</v>
      </c>
      <c r="AB7" s="156"/>
      <c r="AC7" s="156"/>
      <c r="AD7" s="156">
        <v>74</v>
      </c>
      <c r="AE7" s="156"/>
      <c r="AF7" s="156"/>
      <c r="AG7" s="157">
        <v>77.599999999999994</v>
      </c>
      <c r="AH7" s="156">
        <v>9</v>
      </c>
      <c r="AI7" s="156"/>
      <c r="AJ7" s="156">
        <v>42.5</v>
      </c>
      <c r="AK7" s="156"/>
      <c r="AL7" s="157">
        <v>12</v>
      </c>
      <c r="AM7" s="156"/>
      <c r="AN7" s="156"/>
      <c r="AO7" s="156"/>
      <c r="AP7" s="156"/>
      <c r="AQ7" s="157"/>
      <c r="AR7" s="156"/>
      <c r="AS7" s="257">
        <f t="shared" ref="AS7" si="0">SUM(W9:AR9)</f>
        <v>405.1</v>
      </c>
      <c r="AT7" s="259">
        <f>SUM(AS7,T9:V9,S7,B7:C9)</f>
        <v>1213.5999999999999</v>
      </c>
      <c r="AU7" s="262">
        <f>RANK(AT7,$AT$7:$AT$174)</f>
        <v>1</v>
      </c>
    </row>
    <row r="8" spans="1:47" s="152" customFormat="1" ht="18.95" customHeight="1">
      <c r="A8" s="252"/>
      <c r="B8" s="252"/>
      <c r="C8" s="252"/>
      <c r="D8" s="158">
        <v>12</v>
      </c>
      <c r="E8" s="158">
        <v>12</v>
      </c>
      <c r="F8" s="158">
        <v>6</v>
      </c>
      <c r="G8" s="158">
        <v>12</v>
      </c>
      <c r="H8" s="158"/>
      <c r="I8" s="158"/>
      <c r="J8" s="158"/>
      <c r="K8" s="158">
        <v>12</v>
      </c>
      <c r="L8" s="158"/>
      <c r="M8" s="158">
        <v>6</v>
      </c>
      <c r="N8" s="158"/>
      <c r="O8" s="158">
        <v>12</v>
      </c>
      <c r="P8" s="158">
        <v>12</v>
      </c>
      <c r="Q8" s="158">
        <v>24</v>
      </c>
      <c r="R8" s="158"/>
      <c r="S8" s="255"/>
      <c r="T8" s="158">
        <v>12</v>
      </c>
      <c r="U8" s="158">
        <v>12</v>
      </c>
      <c r="V8" s="164">
        <v>12</v>
      </c>
      <c r="W8" s="158"/>
      <c r="X8" s="158"/>
      <c r="Y8" s="158">
        <v>16</v>
      </c>
      <c r="Z8" s="158"/>
      <c r="AA8" s="158">
        <v>32</v>
      </c>
      <c r="AB8" s="158"/>
      <c r="AC8" s="158"/>
      <c r="AD8" s="158">
        <v>32</v>
      </c>
      <c r="AE8" s="158"/>
      <c r="AF8" s="158"/>
      <c r="AG8" s="158">
        <v>4</v>
      </c>
      <c r="AH8" s="158">
        <v>3</v>
      </c>
      <c r="AI8" s="158"/>
      <c r="AJ8" s="158">
        <v>36</v>
      </c>
      <c r="AK8" s="158"/>
      <c r="AL8" s="158">
        <v>16</v>
      </c>
      <c r="AM8" s="158"/>
      <c r="AN8" s="158"/>
      <c r="AO8" s="158"/>
      <c r="AP8" s="158"/>
      <c r="AQ8" s="158"/>
      <c r="AR8" s="158"/>
      <c r="AS8" s="257"/>
      <c r="AT8" s="260"/>
      <c r="AU8" s="262"/>
    </row>
    <row r="9" spans="1:47" s="152" customFormat="1" ht="18.95" customHeight="1">
      <c r="A9" s="253"/>
      <c r="B9" s="253"/>
      <c r="C9" s="253"/>
      <c r="D9" s="159">
        <f t="shared" ref="D9:R9" si="1">SUM(D7:D8)</f>
        <v>43</v>
      </c>
      <c r="E9" s="159">
        <f t="shared" si="1"/>
        <v>37.5</v>
      </c>
      <c r="F9" s="159">
        <f t="shared" si="1"/>
        <v>12</v>
      </c>
      <c r="G9" s="159">
        <f t="shared" si="1"/>
        <v>67</v>
      </c>
      <c r="H9" s="159">
        <f t="shared" si="1"/>
        <v>0</v>
      </c>
      <c r="I9" s="159">
        <f t="shared" si="1"/>
        <v>0</v>
      </c>
      <c r="J9" s="159">
        <f t="shared" si="1"/>
        <v>0</v>
      </c>
      <c r="K9" s="159">
        <f t="shared" si="1"/>
        <v>52</v>
      </c>
      <c r="L9" s="159">
        <f t="shared" si="1"/>
        <v>0</v>
      </c>
      <c r="M9" s="159">
        <f t="shared" si="1"/>
        <v>9</v>
      </c>
      <c r="N9" s="159">
        <f t="shared" si="1"/>
        <v>0</v>
      </c>
      <c r="O9" s="159">
        <f t="shared" si="1"/>
        <v>129</v>
      </c>
      <c r="P9" s="159">
        <f t="shared" si="1"/>
        <v>70</v>
      </c>
      <c r="Q9" s="159">
        <f t="shared" si="1"/>
        <v>78</v>
      </c>
      <c r="R9" s="159">
        <f t="shared" si="1"/>
        <v>0</v>
      </c>
      <c r="S9" s="256"/>
      <c r="T9" s="159">
        <f t="shared" ref="T9:AR9" si="2">SUM(T7:T8)</f>
        <v>131</v>
      </c>
      <c r="U9" s="159">
        <f t="shared" si="2"/>
        <v>82</v>
      </c>
      <c r="V9" s="159">
        <f t="shared" si="2"/>
        <v>119</v>
      </c>
      <c r="W9" s="159">
        <f t="shared" si="2"/>
        <v>0</v>
      </c>
      <c r="X9" s="159">
        <f t="shared" si="2"/>
        <v>0</v>
      </c>
      <c r="Y9" s="159">
        <f t="shared" si="2"/>
        <v>20</v>
      </c>
      <c r="Z9" s="159">
        <f t="shared" si="2"/>
        <v>0</v>
      </c>
      <c r="AA9" s="159">
        <f t="shared" si="2"/>
        <v>79</v>
      </c>
      <c r="AB9" s="159">
        <f t="shared" si="2"/>
        <v>0</v>
      </c>
      <c r="AC9" s="159">
        <f t="shared" si="2"/>
        <v>0</v>
      </c>
      <c r="AD9" s="159">
        <f t="shared" si="2"/>
        <v>106</v>
      </c>
      <c r="AE9" s="159">
        <f t="shared" si="2"/>
        <v>0</v>
      </c>
      <c r="AF9" s="159">
        <f t="shared" si="2"/>
        <v>0</v>
      </c>
      <c r="AG9" s="159">
        <f t="shared" si="2"/>
        <v>81.599999999999994</v>
      </c>
      <c r="AH9" s="159">
        <f t="shared" si="2"/>
        <v>12</v>
      </c>
      <c r="AI9" s="159">
        <f t="shared" si="2"/>
        <v>0</v>
      </c>
      <c r="AJ9" s="159">
        <f t="shared" si="2"/>
        <v>78.5</v>
      </c>
      <c r="AK9" s="159">
        <f t="shared" si="2"/>
        <v>0</v>
      </c>
      <c r="AL9" s="159">
        <f t="shared" si="2"/>
        <v>28</v>
      </c>
      <c r="AM9" s="159">
        <f t="shared" si="2"/>
        <v>0</v>
      </c>
      <c r="AN9" s="159">
        <f t="shared" si="2"/>
        <v>0</v>
      </c>
      <c r="AO9" s="159">
        <f t="shared" si="2"/>
        <v>0</v>
      </c>
      <c r="AP9" s="159">
        <f t="shared" si="2"/>
        <v>0</v>
      </c>
      <c r="AQ9" s="159">
        <f t="shared" si="2"/>
        <v>0</v>
      </c>
      <c r="AR9" s="159">
        <f t="shared" si="2"/>
        <v>0</v>
      </c>
      <c r="AS9" s="258"/>
      <c r="AT9" s="261"/>
      <c r="AU9" s="263"/>
    </row>
    <row r="10" spans="1:47" ht="18.95" customHeight="1">
      <c r="A10" s="251" t="s">
        <v>129</v>
      </c>
      <c r="B10" s="251"/>
      <c r="C10" s="251"/>
      <c r="D10" s="156">
        <v>10</v>
      </c>
      <c r="E10" s="156">
        <v>32.5</v>
      </c>
      <c r="F10" s="156">
        <v>7</v>
      </c>
      <c r="G10" s="156">
        <v>74</v>
      </c>
      <c r="H10" s="157"/>
      <c r="I10" s="156"/>
      <c r="J10" s="156"/>
      <c r="K10" s="156"/>
      <c r="L10" s="156"/>
      <c r="M10" s="156">
        <v>5</v>
      </c>
      <c r="N10" s="156"/>
      <c r="O10" s="156">
        <v>73</v>
      </c>
      <c r="P10" s="156"/>
      <c r="Q10" s="156">
        <v>36</v>
      </c>
      <c r="R10" s="156">
        <v>15</v>
      </c>
      <c r="S10" s="254">
        <f>SUM(LARGE(D12:R12,{1,2,3,4,5,6,7}))</f>
        <v>343.5</v>
      </c>
      <c r="T10" s="156">
        <v>22</v>
      </c>
      <c r="U10" s="156">
        <v>17</v>
      </c>
      <c r="V10" s="163">
        <v>39</v>
      </c>
      <c r="W10" s="156"/>
      <c r="X10" s="156"/>
      <c r="Y10" s="156">
        <v>40</v>
      </c>
      <c r="Z10" s="156">
        <v>14</v>
      </c>
      <c r="AA10" s="156">
        <v>10</v>
      </c>
      <c r="AB10" s="156"/>
      <c r="AC10" s="156"/>
      <c r="AD10" s="156">
        <v>28</v>
      </c>
      <c r="AE10" s="156"/>
      <c r="AF10" s="156"/>
      <c r="AG10" s="157"/>
      <c r="AH10" s="156">
        <v>40.6</v>
      </c>
      <c r="AI10" s="156"/>
      <c r="AJ10" s="156">
        <v>14</v>
      </c>
      <c r="AK10" s="156"/>
      <c r="AL10" s="157">
        <v>36</v>
      </c>
      <c r="AM10" s="156"/>
      <c r="AN10" s="156"/>
      <c r="AO10" s="156"/>
      <c r="AP10" s="156"/>
      <c r="AQ10" s="157"/>
      <c r="AR10" s="156"/>
      <c r="AS10" s="257">
        <f t="shared" ref="AS10" si="3">SUM(W12:AR12)</f>
        <v>333.6</v>
      </c>
      <c r="AT10" s="259">
        <f>SUM(AS10,T12:V12,S10,B10:C12)</f>
        <v>791.1</v>
      </c>
      <c r="AU10" s="262">
        <f t="shared" ref="AU10" si="4">RANK(AT10,$AT$7:$AT$174)</f>
        <v>6</v>
      </c>
    </row>
    <row r="11" spans="1:47" s="152" customFormat="1" ht="18.95" customHeight="1">
      <c r="A11" s="252"/>
      <c r="B11" s="252"/>
      <c r="C11" s="252"/>
      <c r="D11" s="158">
        <v>6</v>
      </c>
      <c r="E11" s="158">
        <v>12</v>
      </c>
      <c r="F11" s="158">
        <v>6</v>
      </c>
      <c r="G11" s="158">
        <v>12</v>
      </c>
      <c r="H11" s="158"/>
      <c r="I11" s="158"/>
      <c r="J11" s="158"/>
      <c r="K11" s="158"/>
      <c r="L11" s="158"/>
      <c r="M11" s="158">
        <v>6</v>
      </c>
      <c r="N11" s="158"/>
      <c r="O11" s="158">
        <v>12</v>
      </c>
      <c r="P11" s="158"/>
      <c r="Q11" s="158">
        <v>24</v>
      </c>
      <c r="R11" s="158">
        <v>24</v>
      </c>
      <c r="S11" s="255"/>
      <c r="T11" s="158">
        <v>12</v>
      </c>
      <c r="U11" s="158">
        <v>12</v>
      </c>
      <c r="V11" s="164">
        <v>12</v>
      </c>
      <c r="W11" s="158"/>
      <c r="X11" s="158"/>
      <c r="Y11" s="158">
        <v>48</v>
      </c>
      <c r="Z11" s="158">
        <v>16</v>
      </c>
      <c r="AA11" s="158">
        <v>16</v>
      </c>
      <c r="AB11" s="158"/>
      <c r="AC11" s="158"/>
      <c r="AD11" s="158">
        <v>32</v>
      </c>
      <c r="AE11" s="158"/>
      <c r="AF11" s="158"/>
      <c r="AG11" s="158"/>
      <c r="AH11" s="158">
        <v>7</v>
      </c>
      <c r="AI11" s="158"/>
      <c r="AJ11" s="158">
        <v>16</v>
      </c>
      <c r="AK11" s="158"/>
      <c r="AL11" s="158">
        <v>16</v>
      </c>
      <c r="AM11" s="158"/>
      <c r="AN11" s="158"/>
      <c r="AO11" s="158"/>
      <c r="AP11" s="158"/>
      <c r="AQ11" s="158"/>
      <c r="AR11" s="158"/>
      <c r="AS11" s="257"/>
      <c r="AT11" s="260"/>
      <c r="AU11" s="262"/>
    </row>
    <row r="12" spans="1:47" s="152" customFormat="1" ht="18.95" customHeight="1">
      <c r="A12" s="253"/>
      <c r="B12" s="253"/>
      <c r="C12" s="253"/>
      <c r="D12" s="159">
        <f t="shared" ref="D12:R12" si="5">SUM(D10:D11)</f>
        <v>16</v>
      </c>
      <c r="E12" s="159">
        <f t="shared" si="5"/>
        <v>44.5</v>
      </c>
      <c r="F12" s="159">
        <f t="shared" si="5"/>
        <v>13</v>
      </c>
      <c r="G12" s="159">
        <f t="shared" si="5"/>
        <v>86</v>
      </c>
      <c r="H12" s="159">
        <f t="shared" si="5"/>
        <v>0</v>
      </c>
      <c r="I12" s="159">
        <f t="shared" si="5"/>
        <v>0</v>
      </c>
      <c r="J12" s="159">
        <f t="shared" si="5"/>
        <v>0</v>
      </c>
      <c r="K12" s="159">
        <f t="shared" si="5"/>
        <v>0</v>
      </c>
      <c r="L12" s="159">
        <f t="shared" si="5"/>
        <v>0</v>
      </c>
      <c r="M12" s="159">
        <f t="shared" si="5"/>
        <v>11</v>
      </c>
      <c r="N12" s="159">
        <f t="shared" si="5"/>
        <v>0</v>
      </c>
      <c r="O12" s="159">
        <f t="shared" si="5"/>
        <v>85</v>
      </c>
      <c r="P12" s="159">
        <f t="shared" si="5"/>
        <v>0</v>
      </c>
      <c r="Q12" s="159">
        <f t="shared" si="5"/>
        <v>60</v>
      </c>
      <c r="R12" s="159">
        <f t="shared" si="5"/>
        <v>39</v>
      </c>
      <c r="S12" s="256"/>
      <c r="T12" s="159">
        <f t="shared" ref="T12:AR12" si="6">SUM(T10:T11)</f>
        <v>34</v>
      </c>
      <c r="U12" s="159">
        <f t="shared" si="6"/>
        <v>29</v>
      </c>
      <c r="V12" s="159">
        <f t="shared" si="6"/>
        <v>51</v>
      </c>
      <c r="W12" s="159">
        <f t="shared" si="6"/>
        <v>0</v>
      </c>
      <c r="X12" s="159">
        <f t="shared" si="6"/>
        <v>0</v>
      </c>
      <c r="Y12" s="159">
        <f t="shared" si="6"/>
        <v>88</v>
      </c>
      <c r="Z12" s="159">
        <f t="shared" si="6"/>
        <v>30</v>
      </c>
      <c r="AA12" s="159">
        <f t="shared" si="6"/>
        <v>26</v>
      </c>
      <c r="AB12" s="159">
        <f t="shared" si="6"/>
        <v>0</v>
      </c>
      <c r="AC12" s="159">
        <f t="shared" si="6"/>
        <v>0</v>
      </c>
      <c r="AD12" s="159">
        <f t="shared" si="6"/>
        <v>60</v>
      </c>
      <c r="AE12" s="159">
        <f t="shared" si="6"/>
        <v>0</v>
      </c>
      <c r="AF12" s="159">
        <f t="shared" si="6"/>
        <v>0</v>
      </c>
      <c r="AG12" s="159">
        <f t="shared" si="6"/>
        <v>0</v>
      </c>
      <c r="AH12" s="159">
        <f t="shared" si="6"/>
        <v>47.6</v>
      </c>
      <c r="AI12" s="159">
        <f t="shared" si="6"/>
        <v>0</v>
      </c>
      <c r="AJ12" s="159">
        <f t="shared" si="6"/>
        <v>30</v>
      </c>
      <c r="AK12" s="159">
        <f t="shared" si="6"/>
        <v>0</v>
      </c>
      <c r="AL12" s="159">
        <f t="shared" si="6"/>
        <v>52</v>
      </c>
      <c r="AM12" s="159">
        <f t="shared" si="6"/>
        <v>0</v>
      </c>
      <c r="AN12" s="159">
        <f t="shared" si="6"/>
        <v>0</v>
      </c>
      <c r="AO12" s="159">
        <f t="shared" si="6"/>
        <v>0</v>
      </c>
      <c r="AP12" s="159">
        <f t="shared" si="6"/>
        <v>0</v>
      </c>
      <c r="AQ12" s="159">
        <f t="shared" si="6"/>
        <v>0</v>
      </c>
      <c r="AR12" s="159">
        <f t="shared" si="6"/>
        <v>0</v>
      </c>
      <c r="AS12" s="258"/>
      <c r="AT12" s="261"/>
      <c r="AU12" s="263"/>
    </row>
    <row r="13" spans="1:47" ht="18.95" customHeight="1">
      <c r="A13" s="251" t="s">
        <v>104</v>
      </c>
      <c r="B13" s="251"/>
      <c r="C13" s="251"/>
      <c r="D13" s="156"/>
      <c r="E13" s="156">
        <v>84</v>
      </c>
      <c r="F13" s="156"/>
      <c r="G13" s="156">
        <v>0</v>
      </c>
      <c r="H13" s="157"/>
      <c r="I13" s="156"/>
      <c r="J13" s="156"/>
      <c r="K13" s="156"/>
      <c r="L13" s="156"/>
      <c r="M13" s="156"/>
      <c r="N13" s="156">
        <v>39</v>
      </c>
      <c r="O13" s="156"/>
      <c r="P13" s="156">
        <v>91</v>
      </c>
      <c r="Q13" s="156"/>
      <c r="R13" s="156">
        <v>0</v>
      </c>
      <c r="S13" s="254">
        <f>SUM(LARGE(D15:R15,{1,2,3,4,5,6,7}))</f>
        <v>280</v>
      </c>
      <c r="T13" s="156">
        <v>17</v>
      </c>
      <c r="U13" s="156">
        <v>66</v>
      </c>
      <c r="V13" s="163">
        <v>50</v>
      </c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7"/>
      <c r="AH13" s="156"/>
      <c r="AI13" s="156"/>
      <c r="AJ13" s="156"/>
      <c r="AK13" s="156"/>
      <c r="AL13" s="157">
        <v>208</v>
      </c>
      <c r="AM13" s="156"/>
      <c r="AN13" s="156"/>
      <c r="AO13" s="156"/>
      <c r="AP13" s="156"/>
      <c r="AQ13" s="157">
        <v>28</v>
      </c>
      <c r="AR13" s="156"/>
      <c r="AS13" s="257">
        <f t="shared" ref="AS13" si="7">SUM(W15:AR15)</f>
        <v>268</v>
      </c>
      <c r="AT13" s="259">
        <f>SUM(AS13,T15:V15,S13,B13:C15)</f>
        <v>717</v>
      </c>
      <c r="AU13" s="262">
        <f t="shared" ref="AU13" si="8">RANK(AT13,$AT$7:$AT$174)</f>
        <v>8</v>
      </c>
    </row>
    <row r="14" spans="1:47" s="152" customFormat="1" ht="18.95" customHeight="1">
      <c r="A14" s="252"/>
      <c r="B14" s="252"/>
      <c r="C14" s="252"/>
      <c r="D14" s="158"/>
      <c r="E14" s="158">
        <v>12</v>
      </c>
      <c r="F14" s="158"/>
      <c r="G14" s="158">
        <v>6</v>
      </c>
      <c r="H14" s="158"/>
      <c r="I14" s="158"/>
      <c r="J14" s="158"/>
      <c r="K14" s="158"/>
      <c r="L14" s="158"/>
      <c r="M14" s="158"/>
      <c r="N14" s="158">
        <v>24</v>
      </c>
      <c r="O14" s="158"/>
      <c r="P14" s="158">
        <v>12</v>
      </c>
      <c r="Q14" s="158"/>
      <c r="R14" s="158">
        <v>12</v>
      </c>
      <c r="S14" s="255"/>
      <c r="T14" s="158">
        <v>12</v>
      </c>
      <c r="U14" s="158">
        <v>12</v>
      </c>
      <c r="V14" s="164">
        <v>12</v>
      </c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>
        <v>16</v>
      </c>
      <c r="AM14" s="158"/>
      <c r="AN14" s="158"/>
      <c r="AO14" s="158"/>
      <c r="AP14" s="158"/>
      <c r="AQ14" s="158">
        <v>16</v>
      </c>
      <c r="AR14" s="158"/>
      <c r="AS14" s="257"/>
      <c r="AT14" s="260"/>
      <c r="AU14" s="262"/>
    </row>
    <row r="15" spans="1:47" s="152" customFormat="1" ht="18.95" customHeight="1">
      <c r="A15" s="253"/>
      <c r="B15" s="253"/>
      <c r="C15" s="253"/>
      <c r="D15" s="159">
        <f t="shared" ref="D15:R15" si="9">SUM(D13:D14)</f>
        <v>0</v>
      </c>
      <c r="E15" s="159">
        <f t="shared" si="9"/>
        <v>96</v>
      </c>
      <c r="F15" s="159">
        <f t="shared" si="9"/>
        <v>0</v>
      </c>
      <c r="G15" s="159">
        <f t="shared" si="9"/>
        <v>6</v>
      </c>
      <c r="H15" s="159">
        <f t="shared" si="9"/>
        <v>0</v>
      </c>
      <c r="I15" s="159">
        <f t="shared" si="9"/>
        <v>0</v>
      </c>
      <c r="J15" s="159">
        <f t="shared" si="9"/>
        <v>0</v>
      </c>
      <c r="K15" s="159">
        <f t="shared" si="9"/>
        <v>0</v>
      </c>
      <c r="L15" s="159">
        <f t="shared" si="9"/>
        <v>0</v>
      </c>
      <c r="M15" s="159">
        <f t="shared" si="9"/>
        <v>0</v>
      </c>
      <c r="N15" s="159">
        <f t="shared" si="9"/>
        <v>63</v>
      </c>
      <c r="O15" s="159">
        <f t="shared" si="9"/>
        <v>0</v>
      </c>
      <c r="P15" s="159">
        <f t="shared" si="9"/>
        <v>103</v>
      </c>
      <c r="Q15" s="159">
        <f t="shared" si="9"/>
        <v>0</v>
      </c>
      <c r="R15" s="159">
        <f t="shared" si="9"/>
        <v>12</v>
      </c>
      <c r="S15" s="256"/>
      <c r="T15" s="159">
        <f t="shared" ref="T15:AR15" si="10">SUM(T13:T14)</f>
        <v>29</v>
      </c>
      <c r="U15" s="159">
        <f t="shared" si="10"/>
        <v>78</v>
      </c>
      <c r="V15" s="159">
        <f t="shared" si="10"/>
        <v>62</v>
      </c>
      <c r="W15" s="159">
        <f t="shared" si="10"/>
        <v>0</v>
      </c>
      <c r="X15" s="159">
        <f t="shared" si="10"/>
        <v>0</v>
      </c>
      <c r="Y15" s="159">
        <f t="shared" si="10"/>
        <v>0</v>
      </c>
      <c r="Z15" s="159">
        <f t="shared" si="10"/>
        <v>0</v>
      </c>
      <c r="AA15" s="159">
        <f t="shared" si="10"/>
        <v>0</v>
      </c>
      <c r="AB15" s="159">
        <f t="shared" si="10"/>
        <v>0</v>
      </c>
      <c r="AC15" s="159">
        <f t="shared" si="10"/>
        <v>0</v>
      </c>
      <c r="AD15" s="159">
        <f t="shared" si="10"/>
        <v>0</v>
      </c>
      <c r="AE15" s="159">
        <f t="shared" si="10"/>
        <v>0</v>
      </c>
      <c r="AF15" s="159">
        <f t="shared" si="10"/>
        <v>0</v>
      </c>
      <c r="AG15" s="159">
        <f t="shared" si="10"/>
        <v>0</v>
      </c>
      <c r="AH15" s="159">
        <f t="shared" si="10"/>
        <v>0</v>
      </c>
      <c r="AI15" s="159">
        <f t="shared" si="10"/>
        <v>0</v>
      </c>
      <c r="AJ15" s="159">
        <f t="shared" si="10"/>
        <v>0</v>
      </c>
      <c r="AK15" s="159">
        <f t="shared" si="10"/>
        <v>0</v>
      </c>
      <c r="AL15" s="159">
        <f t="shared" si="10"/>
        <v>224</v>
      </c>
      <c r="AM15" s="159">
        <f t="shared" si="10"/>
        <v>0</v>
      </c>
      <c r="AN15" s="159">
        <f t="shared" si="10"/>
        <v>0</v>
      </c>
      <c r="AO15" s="159">
        <f t="shared" si="10"/>
        <v>0</v>
      </c>
      <c r="AP15" s="159">
        <f t="shared" si="10"/>
        <v>0</v>
      </c>
      <c r="AQ15" s="159">
        <f t="shared" si="10"/>
        <v>44</v>
      </c>
      <c r="AR15" s="159">
        <f t="shared" si="10"/>
        <v>0</v>
      </c>
      <c r="AS15" s="258"/>
      <c r="AT15" s="261"/>
      <c r="AU15" s="263"/>
    </row>
    <row r="16" spans="1:47" ht="18.95" customHeight="1">
      <c r="A16" s="251" t="s">
        <v>105</v>
      </c>
      <c r="B16" s="251"/>
      <c r="C16" s="251"/>
      <c r="D16" s="156"/>
      <c r="E16" s="156"/>
      <c r="F16" s="156"/>
      <c r="G16" s="156"/>
      <c r="H16" s="157"/>
      <c r="I16" s="156"/>
      <c r="J16" s="156"/>
      <c r="K16" s="156"/>
      <c r="L16" s="156"/>
      <c r="M16" s="156"/>
      <c r="N16" s="156"/>
      <c r="O16" s="156"/>
      <c r="P16" s="156"/>
      <c r="Q16" s="156">
        <v>0</v>
      </c>
      <c r="R16" s="156"/>
      <c r="S16" s="254">
        <f>SUM(LARGE(D18:R18,{1,2,3,4,5,6,7}))</f>
        <v>12</v>
      </c>
      <c r="T16" s="156">
        <v>53</v>
      </c>
      <c r="U16" s="156">
        <v>15</v>
      </c>
      <c r="V16" s="156">
        <v>36</v>
      </c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7"/>
      <c r="AH16" s="156"/>
      <c r="AI16" s="156"/>
      <c r="AJ16" s="156"/>
      <c r="AK16" s="156"/>
      <c r="AL16" s="157"/>
      <c r="AM16" s="156"/>
      <c r="AN16" s="156"/>
      <c r="AO16" s="156"/>
      <c r="AP16" s="156"/>
      <c r="AQ16" s="157"/>
      <c r="AR16" s="156"/>
      <c r="AS16" s="257">
        <f t="shared" ref="AS16" si="11">SUM(W18:AR18)</f>
        <v>0</v>
      </c>
      <c r="AT16" s="259">
        <f>SUM(AS16,T18:V18,S16,B16:C18)</f>
        <v>152</v>
      </c>
      <c r="AU16" s="262">
        <f t="shared" ref="AU16" si="12">RANK(AT16,$AT$7:$AT$174)</f>
        <v>29</v>
      </c>
    </row>
    <row r="17" spans="1:47" s="152" customFormat="1" ht="16.5" customHeight="1">
      <c r="A17" s="252"/>
      <c r="B17" s="252"/>
      <c r="C17" s="252"/>
      <c r="D17" s="160"/>
      <c r="E17" s="160"/>
      <c r="F17" s="160"/>
      <c r="G17" s="160"/>
      <c r="H17" s="158"/>
      <c r="I17" s="160"/>
      <c r="J17" s="160"/>
      <c r="K17" s="160"/>
      <c r="L17" s="160"/>
      <c r="M17" s="160"/>
      <c r="N17" s="160"/>
      <c r="O17" s="160"/>
      <c r="P17" s="160"/>
      <c r="Q17" s="160">
        <v>12</v>
      </c>
      <c r="R17" s="160"/>
      <c r="S17" s="255"/>
      <c r="T17" s="158">
        <v>12</v>
      </c>
      <c r="U17" s="158">
        <v>12</v>
      </c>
      <c r="V17" s="158">
        <v>12</v>
      </c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58"/>
      <c r="AH17" s="160"/>
      <c r="AI17" s="160"/>
      <c r="AJ17" s="160"/>
      <c r="AK17" s="160"/>
      <c r="AL17" s="158"/>
      <c r="AM17" s="160"/>
      <c r="AN17" s="160"/>
      <c r="AO17" s="160"/>
      <c r="AP17" s="160"/>
      <c r="AQ17" s="158"/>
      <c r="AR17" s="160"/>
      <c r="AS17" s="257"/>
      <c r="AT17" s="260"/>
      <c r="AU17" s="262"/>
    </row>
    <row r="18" spans="1:47" s="152" customFormat="1" ht="16.5" customHeight="1">
      <c r="A18" s="253"/>
      <c r="B18" s="253"/>
      <c r="C18" s="253"/>
      <c r="D18" s="159">
        <f t="shared" ref="D18:R18" si="13">SUM(D16:D17)</f>
        <v>0</v>
      </c>
      <c r="E18" s="159">
        <f t="shared" si="13"/>
        <v>0</v>
      </c>
      <c r="F18" s="159">
        <f t="shared" si="13"/>
        <v>0</v>
      </c>
      <c r="G18" s="159">
        <f t="shared" si="13"/>
        <v>0</v>
      </c>
      <c r="H18" s="159">
        <f t="shared" si="13"/>
        <v>0</v>
      </c>
      <c r="I18" s="159">
        <f t="shared" si="13"/>
        <v>0</v>
      </c>
      <c r="J18" s="159">
        <f t="shared" si="13"/>
        <v>0</v>
      </c>
      <c r="K18" s="159">
        <f t="shared" si="13"/>
        <v>0</v>
      </c>
      <c r="L18" s="159">
        <f t="shared" si="13"/>
        <v>0</v>
      </c>
      <c r="M18" s="159">
        <f t="shared" si="13"/>
        <v>0</v>
      </c>
      <c r="N18" s="159">
        <f t="shared" si="13"/>
        <v>0</v>
      </c>
      <c r="O18" s="159">
        <f t="shared" si="13"/>
        <v>0</v>
      </c>
      <c r="P18" s="159">
        <f t="shared" si="13"/>
        <v>0</v>
      </c>
      <c r="Q18" s="159">
        <f t="shared" si="13"/>
        <v>12</v>
      </c>
      <c r="R18" s="159">
        <f t="shared" si="13"/>
        <v>0</v>
      </c>
      <c r="S18" s="256"/>
      <c r="T18" s="159">
        <f t="shared" ref="T18" si="14">SUM(T16:T17)</f>
        <v>65</v>
      </c>
      <c r="U18" s="159">
        <f t="shared" ref="U18:AR18" si="15">SUM(U16:U17)</f>
        <v>27</v>
      </c>
      <c r="V18" s="159">
        <f t="shared" si="15"/>
        <v>48</v>
      </c>
      <c r="W18" s="159">
        <f t="shared" si="15"/>
        <v>0</v>
      </c>
      <c r="X18" s="159">
        <f t="shared" si="15"/>
        <v>0</v>
      </c>
      <c r="Y18" s="159">
        <f t="shared" si="15"/>
        <v>0</v>
      </c>
      <c r="Z18" s="159">
        <f t="shared" si="15"/>
        <v>0</v>
      </c>
      <c r="AA18" s="159">
        <f t="shared" si="15"/>
        <v>0</v>
      </c>
      <c r="AB18" s="159">
        <f t="shared" si="15"/>
        <v>0</v>
      </c>
      <c r="AC18" s="159">
        <f t="shared" si="15"/>
        <v>0</v>
      </c>
      <c r="AD18" s="159">
        <f t="shared" si="15"/>
        <v>0</v>
      </c>
      <c r="AE18" s="159">
        <f t="shared" si="15"/>
        <v>0</v>
      </c>
      <c r="AF18" s="159">
        <f t="shared" si="15"/>
        <v>0</v>
      </c>
      <c r="AG18" s="159">
        <f t="shared" si="15"/>
        <v>0</v>
      </c>
      <c r="AH18" s="159">
        <f t="shared" si="15"/>
        <v>0</v>
      </c>
      <c r="AI18" s="159">
        <f t="shared" si="15"/>
        <v>0</v>
      </c>
      <c r="AJ18" s="159">
        <f t="shared" si="15"/>
        <v>0</v>
      </c>
      <c r="AK18" s="159">
        <f t="shared" si="15"/>
        <v>0</v>
      </c>
      <c r="AL18" s="159">
        <f t="shared" si="15"/>
        <v>0</v>
      </c>
      <c r="AM18" s="159">
        <f t="shared" si="15"/>
        <v>0</v>
      </c>
      <c r="AN18" s="159">
        <f t="shared" si="15"/>
        <v>0</v>
      </c>
      <c r="AO18" s="159">
        <f t="shared" si="15"/>
        <v>0</v>
      </c>
      <c r="AP18" s="159">
        <f t="shared" si="15"/>
        <v>0</v>
      </c>
      <c r="AQ18" s="159">
        <f t="shared" si="15"/>
        <v>0</v>
      </c>
      <c r="AR18" s="159">
        <f t="shared" si="15"/>
        <v>0</v>
      </c>
      <c r="AS18" s="258"/>
      <c r="AT18" s="261"/>
      <c r="AU18" s="263"/>
    </row>
    <row r="19" spans="1:47" ht="18.95" customHeight="1">
      <c r="A19" s="251" t="s">
        <v>130</v>
      </c>
      <c r="B19" s="251"/>
      <c r="C19" s="251"/>
      <c r="D19" s="156">
        <v>2</v>
      </c>
      <c r="E19" s="156"/>
      <c r="F19" s="156">
        <v>17</v>
      </c>
      <c r="G19" s="156">
        <v>0</v>
      </c>
      <c r="H19" s="157">
        <v>12</v>
      </c>
      <c r="I19" s="156">
        <v>7</v>
      </c>
      <c r="J19" s="156"/>
      <c r="K19" s="156"/>
      <c r="L19" s="156"/>
      <c r="M19" s="156"/>
      <c r="N19" s="156"/>
      <c r="O19" s="156">
        <v>127</v>
      </c>
      <c r="P19" s="156"/>
      <c r="Q19" s="156">
        <v>0</v>
      </c>
      <c r="R19" s="156">
        <v>0</v>
      </c>
      <c r="S19" s="254">
        <f>SUM(LARGE(D21:R21,{1,2,3,4,5,6,7}))</f>
        <v>237</v>
      </c>
      <c r="T19" s="156">
        <v>21</v>
      </c>
      <c r="U19" s="156">
        <v>4</v>
      </c>
      <c r="V19" s="163">
        <v>36</v>
      </c>
      <c r="W19" s="156"/>
      <c r="X19" s="156"/>
      <c r="Y19" s="156"/>
      <c r="Z19" s="156"/>
      <c r="AA19" s="156">
        <v>38</v>
      </c>
      <c r="AB19" s="156">
        <v>106</v>
      </c>
      <c r="AC19" s="156"/>
      <c r="AD19" s="156"/>
      <c r="AE19" s="156"/>
      <c r="AF19" s="156"/>
      <c r="AG19" s="157"/>
      <c r="AH19" s="156">
        <v>7.5</v>
      </c>
      <c r="AI19" s="156"/>
      <c r="AJ19" s="156"/>
      <c r="AK19" s="156">
        <v>47</v>
      </c>
      <c r="AL19" s="157">
        <v>28</v>
      </c>
      <c r="AM19" s="156"/>
      <c r="AN19" s="156"/>
      <c r="AO19" s="156"/>
      <c r="AP19" s="156">
        <v>182</v>
      </c>
      <c r="AQ19" s="157"/>
      <c r="AR19" s="156">
        <v>5</v>
      </c>
      <c r="AS19" s="257">
        <f t="shared" ref="AS19" si="16">SUM(W21:AR21)</f>
        <v>576.5</v>
      </c>
      <c r="AT19" s="259">
        <f>SUM(AS19,T21:V21,S19,B19:C21)</f>
        <v>910.5</v>
      </c>
      <c r="AU19" s="262">
        <f t="shared" ref="AU19" si="17">RANK(AT19,$AT$7:$AT$174)</f>
        <v>5</v>
      </c>
    </row>
    <row r="20" spans="1:47" s="152" customFormat="1" ht="18.95" customHeight="1">
      <c r="A20" s="252"/>
      <c r="B20" s="252"/>
      <c r="C20" s="252"/>
      <c r="D20" s="158">
        <v>6</v>
      </c>
      <c r="E20" s="158"/>
      <c r="F20" s="158">
        <v>12</v>
      </c>
      <c r="G20" s="158">
        <v>6</v>
      </c>
      <c r="H20" s="158">
        <v>12</v>
      </c>
      <c r="I20" s="158">
        <v>6</v>
      </c>
      <c r="J20" s="158"/>
      <c r="K20" s="158"/>
      <c r="L20" s="158"/>
      <c r="M20" s="158"/>
      <c r="N20" s="158"/>
      <c r="O20" s="158">
        <v>12</v>
      </c>
      <c r="P20" s="158"/>
      <c r="Q20" s="158">
        <v>12</v>
      </c>
      <c r="R20" s="158">
        <v>12</v>
      </c>
      <c r="S20" s="255"/>
      <c r="T20" s="158">
        <v>12</v>
      </c>
      <c r="U20" s="158">
        <v>12</v>
      </c>
      <c r="V20" s="164">
        <v>12</v>
      </c>
      <c r="W20" s="158"/>
      <c r="X20" s="158"/>
      <c r="Y20" s="158"/>
      <c r="Z20" s="158"/>
      <c r="AA20" s="158">
        <v>32</v>
      </c>
      <c r="AB20" s="158">
        <v>32</v>
      </c>
      <c r="AC20" s="158"/>
      <c r="AD20" s="158"/>
      <c r="AE20" s="158"/>
      <c r="AF20" s="158"/>
      <c r="AG20" s="158"/>
      <c r="AH20" s="158">
        <v>3</v>
      </c>
      <c r="AI20" s="158"/>
      <c r="AJ20" s="158"/>
      <c r="AK20" s="158">
        <v>32</v>
      </c>
      <c r="AL20" s="158">
        <v>16</v>
      </c>
      <c r="AM20" s="158"/>
      <c r="AN20" s="158"/>
      <c r="AO20" s="158"/>
      <c r="AP20" s="158">
        <v>32</v>
      </c>
      <c r="AQ20" s="158"/>
      <c r="AR20" s="158">
        <v>16</v>
      </c>
      <c r="AS20" s="257"/>
      <c r="AT20" s="260"/>
      <c r="AU20" s="262"/>
    </row>
    <row r="21" spans="1:47" s="152" customFormat="1" ht="18.95" customHeight="1">
      <c r="A21" s="253"/>
      <c r="B21" s="253"/>
      <c r="C21" s="253"/>
      <c r="D21" s="159">
        <f t="shared" ref="D21:R21" si="18">SUM(D19:D20)</f>
        <v>8</v>
      </c>
      <c r="E21" s="159">
        <f t="shared" si="18"/>
        <v>0</v>
      </c>
      <c r="F21" s="159">
        <f t="shared" si="18"/>
        <v>29</v>
      </c>
      <c r="G21" s="159">
        <f t="shared" si="18"/>
        <v>6</v>
      </c>
      <c r="H21" s="159">
        <f t="shared" si="18"/>
        <v>24</v>
      </c>
      <c r="I21" s="159">
        <f t="shared" si="18"/>
        <v>13</v>
      </c>
      <c r="J21" s="159">
        <f t="shared" si="18"/>
        <v>0</v>
      </c>
      <c r="K21" s="159">
        <f t="shared" si="18"/>
        <v>0</v>
      </c>
      <c r="L21" s="159">
        <f t="shared" si="18"/>
        <v>0</v>
      </c>
      <c r="M21" s="159">
        <f t="shared" si="18"/>
        <v>0</v>
      </c>
      <c r="N21" s="159">
        <f t="shared" si="18"/>
        <v>0</v>
      </c>
      <c r="O21" s="159">
        <f t="shared" si="18"/>
        <v>139</v>
      </c>
      <c r="P21" s="159">
        <f t="shared" si="18"/>
        <v>0</v>
      </c>
      <c r="Q21" s="159">
        <f t="shared" si="18"/>
        <v>12</v>
      </c>
      <c r="R21" s="159">
        <f t="shared" si="18"/>
        <v>12</v>
      </c>
      <c r="S21" s="256"/>
      <c r="T21" s="159">
        <f t="shared" ref="T21:AR21" si="19">SUM(T19:T20)</f>
        <v>33</v>
      </c>
      <c r="U21" s="159">
        <f t="shared" si="19"/>
        <v>16</v>
      </c>
      <c r="V21" s="159">
        <f t="shared" si="19"/>
        <v>48</v>
      </c>
      <c r="W21" s="159">
        <f t="shared" si="19"/>
        <v>0</v>
      </c>
      <c r="X21" s="159">
        <f t="shared" si="19"/>
        <v>0</v>
      </c>
      <c r="Y21" s="159">
        <f t="shared" si="19"/>
        <v>0</v>
      </c>
      <c r="Z21" s="159">
        <f t="shared" si="19"/>
        <v>0</v>
      </c>
      <c r="AA21" s="159">
        <f t="shared" si="19"/>
        <v>70</v>
      </c>
      <c r="AB21" s="159">
        <f t="shared" si="19"/>
        <v>138</v>
      </c>
      <c r="AC21" s="159">
        <f t="shared" si="19"/>
        <v>0</v>
      </c>
      <c r="AD21" s="159">
        <f t="shared" si="19"/>
        <v>0</v>
      </c>
      <c r="AE21" s="159">
        <f t="shared" si="19"/>
        <v>0</v>
      </c>
      <c r="AF21" s="159">
        <f t="shared" si="19"/>
        <v>0</v>
      </c>
      <c r="AG21" s="159">
        <f t="shared" si="19"/>
        <v>0</v>
      </c>
      <c r="AH21" s="159">
        <f t="shared" si="19"/>
        <v>10.5</v>
      </c>
      <c r="AI21" s="159">
        <f t="shared" si="19"/>
        <v>0</v>
      </c>
      <c r="AJ21" s="159">
        <f t="shared" si="19"/>
        <v>0</v>
      </c>
      <c r="AK21" s="159">
        <f t="shared" si="19"/>
        <v>79</v>
      </c>
      <c r="AL21" s="159">
        <f t="shared" si="19"/>
        <v>44</v>
      </c>
      <c r="AM21" s="159">
        <f t="shared" si="19"/>
        <v>0</v>
      </c>
      <c r="AN21" s="159">
        <f t="shared" si="19"/>
        <v>0</v>
      </c>
      <c r="AO21" s="159">
        <f t="shared" si="19"/>
        <v>0</v>
      </c>
      <c r="AP21" s="159">
        <f t="shared" si="19"/>
        <v>214</v>
      </c>
      <c r="AQ21" s="159">
        <f t="shared" si="19"/>
        <v>0</v>
      </c>
      <c r="AR21" s="159">
        <f t="shared" si="19"/>
        <v>21</v>
      </c>
      <c r="AS21" s="258"/>
      <c r="AT21" s="261"/>
      <c r="AU21" s="263"/>
    </row>
    <row r="22" spans="1:47" ht="18.95" customHeight="1">
      <c r="A22" s="251" t="s">
        <v>131</v>
      </c>
      <c r="B22" s="251"/>
      <c r="C22" s="251"/>
      <c r="D22" s="156"/>
      <c r="E22" s="156"/>
      <c r="F22" s="156">
        <v>18</v>
      </c>
      <c r="G22" s="156"/>
      <c r="H22" s="157"/>
      <c r="I22" s="156"/>
      <c r="J22" s="156">
        <v>32</v>
      </c>
      <c r="K22" s="156"/>
      <c r="L22" s="156"/>
      <c r="M22" s="156">
        <v>3</v>
      </c>
      <c r="N22" s="156"/>
      <c r="O22" s="156"/>
      <c r="P22" s="156"/>
      <c r="Q22" s="156">
        <v>0</v>
      </c>
      <c r="R22" s="156"/>
      <c r="S22" s="254">
        <f>SUM(LARGE(D24:R24,{1,2,3,4,5,6,7}))</f>
        <v>83</v>
      </c>
      <c r="T22" s="156">
        <v>13</v>
      </c>
      <c r="U22" s="156">
        <v>0</v>
      </c>
      <c r="V22" s="163">
        <v>4</v>
      </c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7"/>
      <c r="AH22" s="156"/>
      <c r="AI22" s="156"/>
      <c r="AJ22" s="156">
        <v>30.5</v>
      </c>
      <c r="AK22" s="156"/>
      <c r="AL22" s="157"/>
      <c r="AM22" s="156"/>
      <c r="AN22" s="156"/>
      <c r="AO22" s="156"/>
      <c r="AP22" s="156">
        <v>14</v>
      </c>
      <c r="AQ22" s="157"/>
      <c r="AR22" s="156"/>
      <c r="AS22" s="257">
        <f t="shared" ref="AS22" si="20">SUM(W24:AR24)</f>
        <v>96.5</v>
      </c>
      <c r="AT22" s="259">
        <f>SUM(AS22,T24:V24,S22,B22:C24)</f>
        <v>232.5</v>
      </c>
      <c r="AU22" s="262">
        <f t="shared" ref="AU22" si="21">RANK(AT22,$AT$7:$AT$174)</f>
        <v>24</v>
      </c>
    </row>
    <row r="23" spans="1:47" s="152" customFormat="1" ht="18.95" customHeight="1">
      <c r="A23" s="252"/>
      <c r="B23" s="252"/>
      <c r="C23" s="252"/>
      <c r="D23" s="158"/>
      <c r="E23" s="158"/>
      <c r="F23" s="158">
        <v>6</v>
      </c>
      <c r="G23" s="158"/>
      <c r="H23" s="158"/>
      <c r="I23" s="158"/>
      <c r="J23" s="158">
        <v>6</v>
      </c>
      <c r="K23" s="158"/>
      <c r="L23" s="158"/>
      <c r="M23" s="158">
        <v>6</v>
      </c>
      <c r="N23" s="158"/>
      <c r="O23" s="158"/>
      <c r="P23" s="158"/>
      <c r="Q23" s="158">
        <v>12</v>
      </c>
      <c r="R23" s="158"/>
      <c r="S23" s="255"/>
      <c r="T23" s="158">
        <v>12</v>
      </c>
      <c r="U23" s="158">
        <v>12</v>
      </c>
      <c r="V23" s="164">
        <v>12</v>
      </c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>
        <v>20</v>
      </c>
      <c r="AK23" s="158"/>
      <c r="AL23" s="158"/>
      <c r="AM23" s="158"/>
      <c r="AN23" s="158"/>
      <c r="AO23" s="158"/>
      <c r="AP23" s="158">
        <v>32</v>
      </c>
      <c r="AQ23" s="158"/>
      <c r="AR23" s="158"/>
      <c r="AS23" s="257"/>
      <c r="AT23" s="260"/>
      <c r="AU23" s="262"/>
    </row>
    <row r="24" spans="1:47" s="152" customFormat="1" ht="18.95" customHeight="1">
      <c r="A24" s="253"/>
      <c r="B24" s="253"/>
      <c r="C24" s="253"/>
      <c r="D24" s="159">
        <f t="shared" ref="D24:R24" si="22">SUM(D22:D23)</f>
        <v>0</v>
      </c>
      <c r="E24" s="159">
        <f t="shared" si="22"/>
        <v>0</v>
      </c>
      <c r="F24" s="159">
        <f t="shared" si="22"/>
        <v>24</v>
      </c>
      <c r="G24" s="159">
        <f t="shared" si="22"/>
        <v>0</v>
      </c>
      <c r="H24" s="159">
        <f t="shared" si="22"/>
        <v>0</v>
      </c>
      <c r="I24" s="159">
        <f t="shared" si="22"/>
        <v>0</v>
      </c>
      <c r="J24" s="159">
        <f t="shared" si="22"/>
        <v>38</v>
      </c>
      <c r="K24" s="159">
        <f t="shared" si="22"/>
        <v>0</v>
      </c>
      <c r="L24" s="159">
        <f t="shared" si="22"/>
        <v>0</v>
      </c>
      <c r="M24" s="159">
        <f t="shared" si="22"/>
        <v>9</v>
      </c>
      <c r="N24" s="159">
        <f t="shared" si="22"/>
        <v>0</v>
      </c>
      <c r="O24" s="159">
        <f t="shared" si="22"/>
        <v>0</v>
      </c>
      <c r="P24" s="159">
        <f t="shared" si="22"/>
        <v>0</v>
      </c>
      <c r="Q24" s="159">
        <f t="shared" si="22"/>
        <v>12</v>
      </c>
      <c r="R24" s="159">
        <f t="shared" si="22"/>
        <v>0</v>
      </c>
      <c r="S24" s="256"/>
      <c r="T24" s="159">
        <f t="shared" ref="T24:AR24" si="23">SUM(T22:T23)</f>
        <v>25</v>
      </c>
      <c r="U24" s="159">
        <f t="shared" si="23"/>
        <v>12</v>
      </c>
      <c r="V24" s="159">
        <f t="shared" si="23"/>
        <v>16</v>
      </c>
      <c r="W24" s="159">
        <f t="shared" si="23"/>
        <v>0</v>
      </c>
      <c r="X24" s="159">
        <f t="shared" si="23"/>
        <v>0</v>
      </c>
      <c r="Y24" s="159">
        <f t="shared" si="23"/>
        <v>0</v>
      </c>
      <c r="Z24" s="159">
        <f t="shared" si="23"/>
        <v>0</v>
      </c>
      <c r="AA24" s="159">
        <f t="shared" si="23"/>
        <v>0</v>
      </c>
      <c r="AB24" s="159">
        <f t="shared" si="23"/>
        <v>0</v>
      </c>
      <c r="AC24" s="159">
        <f t="shared" si="23"/>
        <v>0</v>
      </c>
      <c r="AD24" s="159">
        <f t="shared" si="23"/>
        <v>0</v>
      </c>
      <c r="AE24" s="159">
        <f t="shared" si="23"/>
        <v>0</v>
      </c>
      <c r="AF24" s="159">
        <f t="shared" si="23"/>
        <v>0</v>
      </c>
      <c r="AG24" s="159">
        <f t="shared" si="23"/>
        <v>0</v>
      </c>
      <c r="AH24" s="159">
        <f t="shared" si="23"/>
        <v>0</v>
      </c>
      <c r="AI24" s="159">
        <f t="shared" si="23"/>
        <v>0</v>
      </c>
      <c r="AJ24" s="159">
        <f t="shared" si="23"/>
        <v>50.5</v>
      </c>
      <c r="AK24" s="159">
        <f t="shared" si="23"/>
        <v>0</v>
      </c>
      <c r="AL24" s="159">
        <f t="shared" si="23"/>
        <v>0</v>
      </c>
      <c r="AM24" s="159">
        <f t="shared" si="23"/>
        <v>0</v>
      </c>
      <c r="AN24" s="159">
        <f t="shared" si="23"/>
        <v>0</v>
      </c>
      <c r="AO24" s="159">
        <f t="shared" si="23"/>
        <v>0</v>
      </c>
      <c r="AP24" s="159">
        <f t="shared" si="23"/>
        <v>46</v>
      </c>
      <c r="AQ24" s="159">
        <f t="shared" si="23"/>
        <v>0</v>
      </c>
      <c r="AR24" s="159">
        <f t="shared" si="23"/>
        <v>0</v>
      </c>
      <c r="AS24" s="258"/>
      <c r="AT24" s="261"/>
      <c r="AU24" s="263"/>
    </row>
    <row r="25" spans="1:47" ht="19.5" customHeight="1">
      <c r="A25" s="251" t="s">
        <v>106</v>
      </c>
      <c r="B25" s="251"/>
      <c r="C25" s="251"/>
      <c r="D25" s="161">
        <v>0</v>
      </c>
      <c r="E25" s="161">
        <v>0</v>
      </c>
      <c r="F25" s="156">
        <v>3</v>
      </c>
      <c r="G25" s="156">
        <v>4</v>
      </c>
      <c r="H25" s="157"/>
      <c r="I25" s="156"/>
      <c r="J25" s="156"/>
      <c r="K25" s="156">
        <v>10</v>
      </c>
      <c r="L25" s="156">
        <v>1</v>
      </c>
      <c r="M25" s="156">
        <v>20</v>
      </c>
      <c r="N25" s="156"/>
      <c r="O25" s="156">
        <v>96</v>
      </c>
      <c r="P25" s="156"/>
      <c r="Q25" s="156">
        <v>0</v>
      </c>
      <c r="R25" s="156"/>
      <c r="S25" s="254">
        <f>SUM(LARGE(D27:R27,{1,2,3,4,5,6,7}))</f>
        <v>208</v>
      </c>
      <c r="T25" s="156">
        <v>0</v>
      </c>
      <c r="U25" s="156">
        <v>2</v>
      </c>
      <c r="V25" s="163">
        <v>0</v>
      </c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7">
        <v>333</v>
      </c>
      <c r="AH25" s="156"/>
      <c r="AI25" s="156"/>
      <c r="AJ25" s="156"/>
      <c r="AK25" s="156"/>
      <c r="AL25" s="157"/>
      <c r="AM25" s="156"/>
      <c r="AN25" s="156"/>
      <c r="AO25" s="156"/>
      <c r="AP25" s="156"/>
      <c r="AQ25" s="157"/>
      <c r="AR25" s="156"/>
      <c r="AS25" s="257">
        <f t="shared" ref="AS25" si="24">SUM(W27:AR27)</f>
        <v>341</v>
      </c>
      <c r="AT25" s="259">
        <f>SUM(AS25,T27:V27,S25,B25:C27)</f>
        <v>581</v>
      </c>
      <c r="AU25" s="262">
        <f t="shared" ref="AU25" si="25">RANK(AT25,$AT$7:$AT$174)</f>
        <v>10</v>
      </c>
    </row>
    <row r="26" spans="1:47" s="152" customFormat="1" ht="19.5" customHeight="1">
      <c r="A26" s="252"/>
      <c r="B26" s="252"/>
      <c r="C26" s="252"/>
      <c r="D26" s="158">
        <v>12</v>
      </c>
      <c r="E26" s="158">
        <v>12</v>
      </c>
      <c r="F26" s="158">
        <v>6</v>
      </c>
      <c r="G26" s="158">
        <v>12</v>
      </c>
      <c r="H26" s="158"/>
      <c r="I26" s="158"/>
      <c r="J26" s="158"/>
      <c r="K26" s="158">
        <v>12</v>
      </c>
      <c r="L26" s="158">
        <v>6</v>
      </c>
      <c r="M26" s="158">
        <v>6</v>
      </c>
      <c r="N26" s="158"/>
      <c r="O26" s="158">
        <v>12</v>
      </c>
      <c r="P26" s="158"/>
      <c r="Q26" s="158">
        <v>12</v>
      </c>
      <c r="R26" s="158"/>
      <c r="S26" s="255"/>
      <c r="T26" s="158">
        <v>12</v>
      </c>
      <c r="U26" s="158">
        <v>12</v>
      </c>
      <c r="V26" s="164">
        <v>6</v>
      </c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>
        <v>8</v>
      </c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257"/>
      <c r="AT26" s="260"/>
      <c r="AU26" s="262"/>
    </row>
    <row r="27" spans="1:47" s="152" customFormat="1" ht="19.5" customHeight="1">
      <c r="A27" s="253"/>
      <c r="B27" s="253"/>
      <c r="C27" s="253"/>
      <c r="D27" s="159">
        <f t="shared" ref="D27:R27" si="26">SUM(D25:D26)</f>
        <v>12</v>
      </c>
      <c r="E27" s="159">
        <f t="shared" si="26"/>
        <v>12</v>
      </c>
      <c r="F27" s="159">
        <f t="shared" si="26"/>
        <v>9</v>
      </c>
      <c r="G27" s="159">
        <f t="shared" si="26"/>
        <v>16</v>
      </c>
      <c r="H27" s="159">
        <f t="shared" si="26"/>
        <v>0</v>
      </c>
      <c r="I27" s="159">
        <f t="shared" si="26"/>
        <v>0</v>
      </c>
      <c r="J27" s="159">
        <f t="shared" si="26"/>
        <v>0</v>
      </c>
      <c r="K27" s="159">
        <f t="shared" si="26"/>
        <v>22</v>
      </c>
      <c r="L27" s="159">
        <f t="shared" si="26"/>
        <v>7</v>
      </c>
      <c r="M27" s="159">
        <f t="shared" si="26"/>
        <v>26</v>
      </c>
      <c r="N27" s="159">
        <f t="shared" si="26"/>
        <v>0</v>
      </c>
      <c r="O27" s="159">
        <f t="shared" si="26"/>
        <v>108</v>
      </c>
      <c r="P27" s="159">
        <f t="shared" si="26"/>
        <v>0</v>
      </c>
      <c r="Q27" s="159">
        <f t="shared" si="26"/>
        <v>12</v>
      </c>
      <c r="R27" s="159">
        <f t="shared" si="26"/>
        <v>0</v>
      </c>
      <c r="S27" s="256"/>
      <c r="T27" s="159">
        <f t="shared" ref="T27:AR27" si="27">SUM(T25:T26)</f>
        <v>12</v>
      </c>
      <c r="U27" s="159">
        <f t="shared" si="27"/>
        <v>14</v>
      </c>
      <c r="V27" s="159">
        <f t="shared" si="27"/>
        <v>6</v>
      </c>
      <c r="W27" s="159">
        <f t="shared" si="27"/>
        <v>0</v>
      </c>
      <c r="X27" s="159">
        <f t="shared" si="27"/>
        <v>0</v>
      </c>
      <c r="Y27" s="159">
        <f t="shared" si="27"/>
        <v>0</v>
      </c>
      <c r="Z27" s="159">
        <f t="shared" si="27"/>
        <v>0</v>
      </c>
      <c r="AA27" s="159">
        <f t="shared" si="27"/>
        <v>0</v>
      </c>
      <c r="AB27" s="159">
        <f t="shared" si="27"/>
        <v>0</v>
      </c>
      <c r="AC27" s="159">
        <f t="shared" si="27"/>
        <v>0</v>
      </c>
      <c r="AD27" s="159">
        <f t="shared" si="27"/>
        <v>0</v>
      </c>
      <c r="AE27" s="159">
        <f t="shared" si="27"/>
        <v>0</v>
      </c>
      <c r="AF27" s="159">
        <f t="shared" si="27"/>
        <v>0</v>
      </c>
      <c r="AG27" s="159">
        <f t="shared" si="27"/>
        <v>341</v>
      </c>
      <c r="AH27" s="159">
        <f t="shared" si="27"/>
        <v>0</v>
      </c>
      <c r="AI27" s="159">
        <f t="shared" si="27"/>
        <v>0</v>
      </c>
      <c r="AJ27" s="159">
        <f t="shared" si="27"/>
        <v>0</v>
      </c>
      <c r="AK27" s="159">
        <f t="shared" si="27"/>
        <v>0</v>
      </c>
      <c r="AL27" s="159">
        <f t="shared" si="27"/>
        <v>0</v>
      </c>
      <c r="AM27" s="159">
        <f t="shared" si="27"/>
        <v>0</v>
      </c>
      <c r="AN27" s="159">
        <f t="shared" si="27"/>
        <v>0</v>
      </c>
      <c r="AO27" s="159">
        <f t="shared" si="27"/>
        <v>0</v>
      </c>
      <c r="AP27" s="159">
        <f t="shared" si="27"/>
        <v>0</v>
      </c>
      <c r="AQ27" s="159">
        <f t="shared" si="27"/>
        <v>0</v>
      </c>
      <c r="AR27" s="159">
        <f t="shared" si="27"/>
        <v>0</v>
      </c>
      <c r="AS27" s="258"/>
      <c r="AT27" s="261"/>
      <c r="AU27" s="263"/>
    </row>
    <row r="28" spans="1:47" ht="18.95" customHeight="1">
      <c r="A28" s="251" t="s">
        <v>132</v>
      </c>
      <c r="B28" s="251"/>
      <c r="C28" s="251"/>
      <c r="D28" s="156"/>
      <c r="E28" s="156"/>
      <c r="F28" s="156"/>
      <c r="G28" s="156"/>
      <c r="H28" s="157"/>
      <c r="I28" s="156"/>
      <c r="J28" s="156"/>
      <c r="K28" s="156"/>
      <c r="L28" s="156"/>
      <c r="M28" s="156"/>
      <c r="N28" s="156"/>
      <c r="O28" s="156"/>
      <c r="P28" s="156"/>
      <c r="Q28" s="156">
        <v>12</v>
      </c>
      <c r="R28" s="156"/>
      <c r="S28" s="254">
        <f>SUM(LARGE(D30:R30,{1,2,3,4,5,6,7}))</f>
        <v>36</v>
      </c>
      <c r="T28" s="156">
        <v>8</v>
      </c>
      <c r="U28" s="156">
        <v>11</v>
      </c>
      <c r="V28" s="163">
        <v>4</v>
      </c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7"/>
      <c r="AH28" s="156"/>
      <c r="AI28" s="156"/>
      <c r="AJ28" s="156"/>
      <c r="AK28" s="156"/>
      <c r="AL28" s="157"/>
      <c r="AM28" s="156"/>
      <c r="AN28" s="156"/>
      <c r="AO28" s="156"/>
      <c r="AP28" s="156"/>
      <c r="AQ28" s="157"/>
      <c r="AR28" s="156"/>
      <c r="AS28" s="257">
        <f t="shared" ref="AS28" si="28">SUM(W30:AR30)</f>
        <v>0</v>
      </c>
      <c r="AT28" s="259">
        <f>SUM(AS28,T30:V30,S28,B28:C30)</f>
        <v>95</v>
      </c>
      <c r="AU28" s="262">
        <f t="shared" ref="AU28" si="29">RANK(AT28,$AT$7:$AT$174)</f>
        <v>44</v>
      </c>
    </row>
    <row r="29" spans="1:47" s="152" customFormat="1" ht="18.95" customHeight="1">
      <c r="A29" s="252"/>
      <c r="B29" s="252"/>
      <c r="C29" s="252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>
        <v>24</v>
      </c>
      <c r="R29" s="158"/>
      <c r="S29" s="255"/>
      <c r="T29" s="158">
        <v>12</v>
      </c>
      <c r="U29" s="158">
        <v>12</v>
      </c>
      <c r="V29" s="164">
        <v>12</v>
      </c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257"/>
      <c r="AT29" s="260"/>
      <c r="AU29" s="262"/>
    </row>
    <row r="30" spans="1:47" s="152" customFormat="1" ht="18.95" customHeight="1">
      <c r="A30" s="253"/>
      <c r="B30" s="253"/>
      <c r="C30" s="253"/>
      <c r="D30" s="159">
        <f t="shared" ref="D30:R30" si="30">SUM(D28:D29)</f>
        <v>0</v>
      </c>
      <c r="E30" s="159">
        <f t="shared" si="30"/>
        <v>0</v>
      </c>
      <c r="F30" s="159">
        <f t="shared" si="30"/>
        <v>0</v>
      </c>
      <c r="G30" s="159">
        <f t="shared" si="30"/>
        <v>0</v>
      </c>
      <c r="H30" s="159">
        <f t="shared" si="30"/>
        <v>0</v>
      </c>
      <c r="I30" s="159">
        <f t="shared" si="30"/>
        <v>0</v>
      </c>
      <c r="J30" s="159">
        <f t="shared" si="30"/>
        <v>0</v>
      </c>
      <c r="K30" s="159">
        <f t="shared" si="30"/>
        <v>0</v>
      </c>
      <c r="L30" s="159">
        <f t="shared" si="30"/>
        <v>0</v>
      </c>
      <c r="M30" s="159">
        <f t="shared" si="30"/>
        <v>0</v>
      </c>
      <c r="N30" s="159">
        <f t="shared" si="30"/>
        <v>0</v>
      </c>
      <c r="O30" s="159">
        <f t="shared" si="30"/>
        <v>0</v>
      </c>
      <c r="P30" s="159">
        <f t="shared" si="30"/>
        <v>0</v>
      </c>
      <c r="Q30" s="159">
        <f t="shared" si="30"/>
        <v>36</v>
      </c>
      <c r="R30" s="159">
        <f t="shared" si="30"/>
        <v>0</v>
      </c>
      <c r="S30" s="256"/>
      <c r="T30" s="159">
        <f t="shared" ref="T30:AR30" si="31">SUM(T28:T29)</f>
        <v>20</v>
      </c>
      <c r="U30" s="159">
        <f t="shared" si="31"/>
        <v>23</v>
      </c>
      <c r="V30" s="159">
        <f t="shared" si="31"/>
        <v>16</v>
      </c>
      <c r="W30" s="159">
        <f t="shared" si="31"/>
        <v>0</v>
      </c>
      <c r="X30" s="159">
        <f t="shared" si="31"/>
        <v>0</v>
      </c>
      <c r="Y30" s="159">
        <f t="shared" si="31"/>
        <v>0</v>
      </c>
      <c r="Z30" s="159">
        <f t="shared" si="31"/>
        <v>0</v>
      </c>
      <c r="AA30" s="159">
        <f t="shared" si="31"/>
        <v>0</v>
      </c>
      <c r="AB30" s="159">
        <f t="shared" si="31"/>
        <v>0</v>
      </c>
      <c r="AC30" s="159">
        <f t="shared" si="31"/>
        <v>0</v>
      </c>
      <c r="AD30" s="159">
        <f t="shared" si="31"/>
        <v>0</v>
      </c>
      <c r="AE30" s="159">
        <f t="shared" si="31"/>
        <v>0</v>
      </c>
      <c r="AF30" s="159">
        <f t="shared" si="31"/>
        <v>0</v>
      </c>
      <c r="AG30" s="159">
        <f t="shared" si="31"/>
        <v>0</v>
      </c>
      <c r="AH30" s="159">
        <f t="shared" si="31"/>
        <v>0</v>
      </c>
      <c r="AI30" s="159">
        <f t="shared" si="31"/>
        <v>0</v>
      </c>
      <c r="AJ30" s="159">
        <f t="shared" si="31"/>
        <v>0</v>
      </c>
      <c r="AK30" s="159">
        <f t="shared" si="31"/>
        <v>0</v>
      </c>
      <c r="AL30" s="159">
        <f t="shared" si="31"/>
        <v>0</v>
      </c>
      <c r="AM30" s="159">
        <f t="shared" si="31"/>
        <v>0</v>
      </c>
      <c r="AN30" s="159">
        <f t="shared" si="31"/>
        <v>0</v>
      </c>
      <c r="AO30" s="159">
        <f t="shared" si="31"/>
        <v>0</v>
      </c>
      <c r="AP30" s="159">
        <f t="shared" si="31"/>
        <v>0</v>
      </c>
      <c r="AQ30" s="159">
        <f t="shared" si="31"/>
        <v>0</v>
      </c>
      <c r="AR30" s="159">
        <f t="shared" si="31"/>
        <v>0</v>
      </c>
      <c r="AS30" s="258"/>
      <c r="AT30" s="261"/>
      <c r="AU30" s="263"/>
    </row>
    <row r="31" spans="1:47" ht="21" customHeight="1">
      <c r="A31" s="251" t="s">
        <v>133</v>
      </c>
      <c r="B31" s="251"/>
      <c r="C31" s="251"/>
      <c r="D31" s="156">
        <v>7</v>
      </c>
      <c r="E31" s="156">
        <v>39</v>
      </c>
      <c r="F31" s="156"/>
      <c r="G31" s="156">
        <v>11</v>
      </c>
      <c r="H31" s="157"/>
      <c r="I31" s="156">
        <v>18</v>
      </c>
      <c r="J31" s="156">
        <v>10</v>
      </c>
      <c r="K31" s="156">
        <v>25</v>
      </c>
      <c r="L31" s="156"/>
      <c r="M31" s="156">
        <v>22</v>
      </c>
      <c r="N31" s="156"/>
      <c r="O31" s="156">
        <v>23</v>
      </c>
      <c r="P31" s="156"/>
      <c r="Q31" s="156">
        <v>30</v>
      </c>
      <c r="R31" s="156">
        <v>66</v>
      </c>
      <c r="S31" s="254">
        <f>SUM(LARGE(D33:R33,{1,2,3,4,5,6,7}))</f>
        <v>313</v>
      </c>
      <c r="T31" s="156">
        <v>50</v>
      </c>
      <c r="U31" s="156">
        <v>5</v>
      </c>
      <c r="V31" s="163">
        <v>58</v>
      </c>
      <c r="W31" s="156"/>
      <c r="X31" s="156">
        <v>26.5</v>
      </c>
      <c r="Y31" s="156"/>
      <c r="Z31" s="156"/>
      <c r="AA31" s="156"/>
      <c r="AB31" s="156"/>
      <c r="AC31" s="156"/>
      <c r="AD31" s="156"/>
      <c r="AE31" s="156"/>
      <c r="AF31" s="156"/>
      <c r="AG31" s="157"/>
      <c r="AH31" s="156">
        <v>9</v>
      </c>
      <c r="AI31" s="156"/>
      <c r="AJ31" s="156">
        <v>47.5</v>
      </c>
      <c r="AK31" s="156">
        <v>48</v>
      </c>
      <c r="AL31" s="157">
        <v>156</v>
      </c>
      <c r="AM31" s="156"/>
      <c r="AN31" s="156"/>
      <c r="AO31" s="156"/>
      <c r="AP31" s="156">
        <v>4</v>
      </c>
      <c r="AQ31" s="157"/>
      <c r="AR31" s="156"/>
      <c r="AS31" s="257">
        <f t="shared" ref="AS31" si="32">SUM(W33:AR33)</f>
        <v>458</v>
      </c>
      <c r="AT31" s="259">
        <f>SUM(AS31,T33:V33,S31,B31:C33)</f>
        <v>920</v>
      </c>
      <c r="AU31" s="262">
        <f t="shared" ref="AU31" si="33">RANK(AT31,$AT$7:$AT$174)</f>
        <v>4</v>
      </c>
    </row>
    <row r="32" spans="1:47" s="152" customFormat="1" ht="21" customHeight="1">
      <c r="A32" s="252"/>
      <c r="B32" s="252"/>
      <c r="C32" s="252"/>
      <c r="D32" s="158">
        <v>6</v>
      </c>
      <c r="E32" s="158">
        <v>6</v>
      </c>
      <c r="F32" s="158"/>
      <c r="G32" s="158">
        <v>12</v>
      </c>
      <c r="H32" s="158"/>
      <c r="I32" s="158">
        <v>6</v>
      </c>
      <c r="J32" s="158">
        <v>6</v>
      </c>
      <c r="K32" s="158">
        <v>12</v>
      </c>
      <c r="L32" s="158"/>
      <c r="M32" s="158">
        <v>6</v>
      </c>
      <c r="N32" s="158"/>
      <c r="O32" s="158">
        <v>12</v>
      </c>
      <c r="P32" s="158"/>
      <c r="Q32" s="158">
        <v>24</v>
      </c>
      <c r="R32" s="158">
        <v>24</v>
      </c>
      <c r="S32" s="255"/>
      <c r="T32" s="158">
        <v>12</v>
      </c>
      <c r="U32" s="158">
        <v>12</v>
      </c>
      <c r="V32" s="164">
        <v>12</v>
      </c>
      <c r="W32" s="158"/>
      <c r="X32" s="158">
        <v>32</v>
      </c>
      <c r="Y32" s="158"/>
      <c r="Z32" s="158"/>
      <c r="AA32" s="158"/>
      <c r="AB32" s="158"/>
      <c r="AC32" s="158"/>
      <c r="AD32" s="158"/>
      <c r="AE32" s="158"/>
      <c r="AF32" s="158"/>
      <c r="AG32" s="158"/>
      <c r="AH32" s="158">
        <v>3</v>
      </c>
      <c r="AI32" s="158"/>
      <c r="AJ32" s="158">
        <v>36</v>
      </c>
      <c r="AK32" s="158">
        <v>48</v>
      </c>
      <c r="AL32" s="158">
        <v>32</v>
      </c>
      <c r="AM32" s="158"/>
      <c r="AN32" s="158"/>
      <c r="AO32" s="158"/>
      <c r="AP32" s="158">
        <v>16</v>
      </c>
      <c r="AQ32" s="158"/>
      <c r="AR32" s="158"/>
      <c r="AS32" s="257"/>
      <c r="AT32" s="260"/>
      <c r="AU32" s="262"/>
    </row>
    <row r="33" spans="1:47" s="152" customFormat="1" ht="21" customHeight="1">
      <c r="A33" s="253"/>
      <c r="B33" s="253"/>
      <c r="C33" s="253"/>
      <c r="D33" s="159">
        <f t="shared" ref="D33:R33" si="34">SUM(D31:D32)</f>
        <v>13</v>
      </c>
      <c r="E33" s="159">
        <f t="shared" si="34"/>
        <v>45</v>
      </c>
      <c r="F33" s="159">
        <f t="shared" si="34"/>
        <v>0</v>
      </c>
      <c r="G33" s="159">
        <f t="shared" si="34"/>
        <v>23</v>
      </c>
      <c r="H33" s="159">
        <f t="shared" si="34"/>
        <v>0</v>
      </c>
      <c r="I33" s="159">
        <f t="shared" si="34"/>
        <v>24</v>
      </c>
      <c r="J33" s="159">
        <f t="shared" si="34"/>
        <v>16</v>
      </c>
      <c r="K33" s="159">
        <f t="shared" si="34"/>
        <v>37</v>
      </c>
      <c r="L33" s="159">
        <f t="shared" si="34"/>
        <v>0</v>
      </c>
      <c r="M33" s="159">
        <f t="shared" si="34"/>
        <v>28</v>
      </c>
      <c r="N33" s="159">
        <f t="shared" si="34"/>
        <v>0</v>
      </c>
      <c r="O33" s="159">
        <f t="shared" si="34"/>
        <v>35</v>
      </c>
      <c r="P33" s="159">
        <f t="shared" si="34"/>
        <v>0</v>
      </c>
      <c r="Q33" s="159">
        <f t="shared" si="34"/>
        <v>54</v>
      </c>
      <c r="R33" s="159">
        <f t="shared" si="34"/>
        <v>90</v>
      </c>
      <c r="S33" s="256"/>
      <c r="T33" s="159">
        <f t="shared" ref="T33:AR33" si="35">SUM(T31:T32)</f>
        <v>62</v>
      </c>
      <c r="U33" s="159">
        <f t="shared" si="35"/>
        <v>17</v>
      </c>
      <c r="V33" s="159">
        <f t="shared" si="35"/>
        <v>70</v>
      </c>
      <c r="W33" s="159">
        <f t="shared" si="35"/>
        <v>0</v>
      </c>
      <c r="X33" s="159">
        <f t="shared" si="35"/>
        <v>58.5</v>
      </c>
      <c r="Y33" s="159">
        <f t="shared" si="35"/>
        <v>0</v>
      </c>
      <c r="Z33" s="159">
        <f t="shared" si="35"/>
        <v>0</v>
      </c>
      <c r="AA33" s="159">
        <f t="shared" si="35"/>
        <v>0</v>
      </c>
      <c r="AB33" s="159">
        <f t="shared" si="35"/>
        <v>0</v>
      </c>
      <c r="AC33" s="159">
        <f t="shared" si="35"/>
        <v>0</v>
      </c>
      <c r="AD33" s="159">
        <f t="shared" si="35"/>
        <v>0</v>
      </c>
      <c r="AE33" s="159">
        <f t="shared" si="35"/>
        <v>0</v>
      </c>
      <c r="AF33" s="159">
        <f t="shared" si="35"/>
        <v>0</v>
      </c>
      <c r="AG33" s="159">
        <f t="shared" si="35"/>
        <v>0</v>
      </c>
      <c r="AH33" s="159">
        <f t="shared" si="35"/>
        <v>12</v>
      </c>
      <c r="AI33" s="159">
        <f t="shared" si="35"/>
        <v>0</v>
      </c>
      <c r="AJ33" s="159">
        <f t="shared" si="35"/>
        <v>83.5</v>
      </c>
      <c r="AK33" s="159">
        <f t="shared" si="35"/>
        <v>96</v>
      </c>
      <c r="AL33" s="159">
        <f t="shared" si="35"/>
        <v>188</v>
      </c>
      <c r="AM33" s="159">
        <f t="shared" si="35"/>
        <v>0</v>
      </c>
      <c r="AN33" s="159">
        <f t="shared" si="35"/>
        <v>0</v>
      </c>
      <c r="AO33" s="159">
        <f t="shared" si="35"/>
        <v>0</v>
      </c>
      <c r="AP33" s="159">
        <f t="shared" si="35"/>
        <v>20</v>
      </c>
      <c r="AQ33" s="159">
        <f t="shared" si="35"/>
        <v>0</v>
      </c>
      <c r="AR33" s="159">
        <f t="shared" si="35"/>
        <v>0</v>
      </c>
      <c r="AS33" s="258"/>
      <c r="AT33" s="261"/>
      <c r="AU33" s="263"/>
    </row>
    <row r="34" spans="1:47" ht="18.95" customHeight="1">
      <c r="A34" s="251" t="s">
        <v>134</v>
      </c>
      <c r="B34" s="251"/>
      <c r="C34" s="251"/>
      <c r="D34" s="156"/>
      <c r="E34" s="156"/>
      <c r="F34" s="156">
        <v>3</v>
      </c>
      <c r="G34" s="156">
        <v>13</v>
      </c>
      <c r="H34" s="157"/>
      <c r="I34" s="156">
        <v>11</v>
      </c>
      <c r="J34" s="156">
        <v>0</v>
      </c>
      <c r="K34" s="156">
        <v>8</v>
      </c>
      <c r="L34" s="156">
        <v>8</v>
      </c>
      <c r="M34" s="156"/>
      <c r="N34" s="156"/>
      <c r="O34" s="156">
        <v>17</v>
      </c>
      <c r="P34" s="156"/>
      <c r="Q34" s="156">
        <v>0</v>
      </c>
      <c r="R34" s="156"/>
      <c r="S34" s="254">
        <f>SUM(LARGE(D36:R36,{1,2,3,4,5,6,7}))</f>
        <v>144</v>
      </c>
      <c r="T34" s="156">
        <v>0</v>
      </c>
      <c r="U34" s="156">
        <v>0</v>
      </c>
      <c r="V34" s="163">
        <v>37</v>
      </c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7"/>
      <c r="AH34" s="156"/>
      <c r="AI34" s="156"/>
      <c r="AJ34" s="156"/>
      <c r="AK34" s="156"/>
      <c r="AL34" s="157"/>
      <c r="AM34" s="156"/>
      <c r="AN34" s="156"/>
      <c r="AO34" s="156"/>
      <c r="AP34" s="156"/>
      <c r="AQ34" s="157"/>
      <c r="AR34" s="156"/>
      <c r="AS34" s="257">
        <f t="shared" ref="AS34" si="36">SUM(W36:AR36)</f>
        <v>0</v>
      </c>
      <c r="AT34" s="259">
        <f>SUM(AS34,T36:V36,S34,B34:C36)</f>
        <v>217</v>
      </c>
      <c r="AU34" s="262">
        <f t="shared" ref="AU34" si="37">RANK(AT34,$AT$7:$AT$174)</f>
        <v>25</v>
      </c>
    </row>
    <row r="35" spans="1:47" s="152" customFormat="1" ht="18.95" customHeight="1">
      <c r="A35" s="252"/>
      <c r="B35" s="252"/>
      <c r="C35" s="252"/>
      <c r="D35" s="158"/>
      <c r="E35" s="158"/>
      <c r="F35" s="158">
        <v>12</v>
      </c>
      <c r="G35" s="158">
        <v>12</v>
      </c>
      <c r="H35" s="158"/>
      <c r="I35" s="158">
        <v>6</v>
      </c>
      <c r="J35" s="158">
        <v>6</v>
      </c>
      <c r="K35" s="158">
        <v>12</v>
      </c>
      <c r="L35" s="158">
        <v>6</v>
      </c>
      <c r="M35" s="158"/>
      <c r="N35" s="158"/>
      <c r="O35" s="158">
        <v>12</v>
      </c>
      <c r="P35" s="158"/>
      <c r="Q35" s="158">
        <v>24</v>
      </c>
      <c r="R35" s="158"/>
      <c r="S35" s="255"/>
      <c r="T35" s="158">
        <v>12</v>
      </c>
      <c r="U35" s="158">
        <v>12</v>
      </c>
      <c r="V35" s="164">
        <v>12</v>
      </c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257"/>
      <c r="AT35" s="260"/>
      <c r="AU35" s="262"/>
    </row>
    <row r="36" spans="1:47" s="152" customFormat="1" ht="18.95" customHeight="1">
      <c r="A36" s="253"/>
      <c r="B36" s="253"/>
      <c r="C36" s="253"/>
      <c r="D36" s="159">
        <f t="shared" ref="D36:R36" si="38">SUM(D34:D35)</f>
        <v>0</v>
      </c>
      <c r="E36" s="159">
        <f t="shared" si="38"/>
        <v>0</v>
      </c>
      <c r="F36" s="159">
        <f t="shared" si="38"/>
        <v>15</v>
      </c>
      <c r="G36" s="159">
        <f t="shared" si="38"/>
        <v>25</v>
      </c>
      <c r="H36" s="159">
        <f t="shared" si="38"/>
        <v>0</v>
      </c>
      <c r="I36" s="159">
        <f t="shared" si="38"/>
        <v>17</v>
      </c>
      <c r="J36" s="159">
        <f t="shared" si="38"/>
        <v>6</v>
      </c>
      <c r="K36" s="159">
        <f t="shared" si="38"/>
        <v>20</v>
      </c>
      <c r="L36" s="159">
        <f t="shared" si="38"/>
        <v>14</v>
      </c>
      <c r="M36" s="159">
        <f t="shared" si="38"/>
        <v>0</v>
      </c>
      <c r="N36" s="159">
        <f t="shared" si="38"/>
        <v>0</v>
      </c>
      <c r="O36" s="159">
        <f t="shared" si="38"/>
        <v>29</v>
      </c>
      <c r="P36" s="159">
        <f t="shared" si="38"/>
        <v>0</v>
      </c>
      <c r="Q36" s="159">
        <f t="shared" si="38"/>
        <v>24</v>
      </c>
      <c r="R36" s="159">
        <f t="shared" si="38"/>
        <v>0</v>
      </c>
      <c r="S36" s="256"/>
      <c r="T36" s="159">
        <f t="shared" ref="T36:AR36" si="39">SUM(T34:T35)</f>
        <v>12</v>
      </c>
      <c r="U36" s="159">
        <f t="shared" si="39"/>
        <v>12</v>
      </c>
      <c r="V36" s="159">
        <f t="shared" si="39"/>
        <v>49</v>
      </c>
      <c r="W36" s="159">
        <f t="shared" si="39"/>
        <v>0</v>
      </c>
      <c r="X36" s="159">
        <f t="shared" si="39"/>
        <v>0</v>
      </c>
      <c r="Y36" s="159">
        <f t="shared" si="39"/>
        <v>0</v>
      </c>
      <c r="Z36" s="159">
        <f t="shared" si="39"/>
        <v>0</v>
      </c>
      <c r="AA36" s="159">
        <f t="shared" si="39"/>
        <v>0</v>
      </c>
      <c r="AB36" s="159">
        <f t="shared" si="39"/>
        <v>0</v>
      </c>
      <c r="AC36" s="159">
        <f t="shared" si="39"/>
        <v>0</v>
      </c>
      <c r="AD36" s="159">
        <f t="shared" si="39"/>
        <v>0</v>
      </c>
      <c r="AE36" s="159">
        <f t="shared" si="39"/>
        <v>0</v>
      </c>
      <c r="AF36" s="159">
        <f t="shared" si="39"/>
        <v>0</v>
      </c>
      <c r="AG36" s="159">
        <f t="shared" si="39"/>
        <v>0</v>
      </c>
      <c r="AH36" s="159">
        <f t="shared" si="39"/>
        <v>0</v>
      </c>
      <c r="AI36" s="159">
        <f t="shared" si="39"/>
        <v>0</v>
      </c>
      <c r="AJ36" s="159">
        <f t="shared" si="39"/>
        <v>0</v>
      </c>
      <c r="AK36" s="159">
        <f t="shared" si="39"/>
        <v>0</v>
      </c>
      <c r="AL36" s="159">
        <f t="shared" si="39"/>
        <v>0</v>
      </c>
      <c r="AM36" s="159">
        <f t="shared" si="39"/>
        <v>0</v>
      </c>
      <c r="AN36" s="159">
        <f t="shared" si="39"/>
        <v>0</v>
      </c>
      <c r="AO36" s="159">
        <f t="shared" si="39"/>
        <v>0</v>
      </c>
      <c r="AP36" s="159">
        <f t="shared" si="39"/>
        <v>0</v>
      </c>
      <c r="AQ36" s="159">
        <f t="shared" si="39"/>
        <v>0</v>
      </c>
      <c r="AR36" s="159">
        <f t="shared" si="39"/>
        <v>0</v>
      </c>
      <c r="AS36" s="258"/>
      <c r="AT36" s="261"/>
      <c r="AU36" s="263"/>
    </row>
    <row r="37" spans="1:47" ht="18.95" customHeight="1">
      <c r="A37" s="251" t="s">
        <v>135</v>
      </c>
      <c r="B37" s="251"/>
      <c r="C37" s="251"/>
      <c r="D37" s="156"/>
      <c r="E37" s="156"/>
      <c r="F37" s="156"/>
      <c r="G37" s="156"/>
      <c r="H37" s="157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254">
        <f>SUM(LARGE(D39:R39,{1,2,3,4,5,6,7}))</f>
        <v>0</v>
      </c>
      <c r="T37" s="156">
        <v>7</v>
      </c>
      <c r="U37" s="156">
        <v>0</v>
      </c>
      <c r="V37" s="163">
        <v>3</v>
      </c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7">
        <v>11</v>
      </c>
      <c r="AH37" s="156"/>
      <c r="AI37" s="156"/>
      <c r="AJ37" s="156"/>
      <c r="AK37" s="156"/>
      <c r="AL37" s="157"/>
      <c r="AM37" s="156"/>
      <c r="AN37" s="156"/>
      <c r="AO37" s="156"/>
      <c r="AP37" s="156"/>
      <c r="AQ37" s="157"/>
      <c r="AR37" s="156"/>
      <c r="AS37" s="257">
        <f t="shared" ref="AS37" si="40">SUM(W39:AR39)</f>
        <v>14</v>
      </c>
      <c r="AT37" s="259">
        <f>SUM(AS37,T39:V39,S37,B37:C39)</f>
        <v>60</v>
      </c>
      <c r="AU37" s="262">
        <f t="shared" ref="AU37" si="41">RANK(AT37,$AT$7:$AT$174)</f>
        <v>52</v>
      </c>
    </row>
    <row r="38" spans="1:47" s="152" customFormat="1" ht="18.95" customHeight="1">
      <c r="A38" s="252"/>
      <c r="B38" s="252"/>
      <c r="C38" s="252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255"/>
      <c r="T38" s="158">
        <v>12</v>
      </c>
      <c r="U38" s="158">
        <v>12</v>
      </c>
      <c r="V38" s="164">
        <v>12</v>
      </c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>
        <v>3</v>
      </c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257"/>
      <c r="AT38" s="260"/>
      <c r="AU38" s="262"/>
    </row>
    <row r="39" spans="1:47" s="152" customFormat="1" ht="18.95" customHeight="1">
      <c r="A39" s="253"/>
      <c r="B39" s="253"/>
      <c r="C39" s="253"/>
      <c r="D39" s="159">
        <f t="shared" ref="D39:R39" si="42">SUM(D37:D38)</f>
        <v>0</v>
      </c>
      <c r="E39" s="159">
        <f t="shared" si="42"/>
        <v>0</v>
      </c>
      <c r="F39" s="159">
        <f t="shared" si="42"/>
        <v>0</v>
      </c>
      <c r="G39" s="159">
        <f t="shared" si="42"/>
        <v>0</v>
      </c>
      <c r="H39" s="159">
        <f t="shared" si="42"/>
        <v>0</v>
      </c>
      <c r="I39" s="159">
        <f t="shared" si="42"/>
        <v>0</v>
      </c>
      <c r="J39" s="159">
        <f t="shared" si="42"/>
        <v>0</v>
      </c>
      <c r="K39" s="159">
        <f t="shared" si="42"/>
        <v>0</v>
      </c>
      <c r="L39" s="159">
        <f t="shared" si="42"/>
        <v>0</v>
      </c>
      <c r="M39" s="159">
        <f t="shared" si="42"/>
        <v>0</v>
      </c>
      <c r="N39" s="159">
        <f t="shared" si="42"/>
        <v>0</v>
      </c>
      <c r="O39" s="159">
        <f t="shared" si="42"/>
        <v>0</v>
      </c>
      <c r="P39" s="159">
        <f t="shared" si="42"/>
        <v>0</v>
      </c>
      <c r="Q39" s="159">
        <f t="shared" si="42"/>
        <v>0</v>
      </c>
      <c r="R39" s="159">
        <f t="shared" si="42"/>
        <v>0</v>
      </c>
      <c r="S39" s="256"/>
      <c r="T39" s="159">
        <f t="shared" ref="T39:AR39" si="43">SUM(T37:T38)</f>
        <v>19</v>
      </c>
      <c r="U39" s="159">
        <f t="shared" si="43"/>
        <v>12</v>
      </c>
      <c r="V39" s="159">
        <f t="shared" si="43"/>
        <v>15</v>
      </c>
      <c r="W39" s="159">
        <f t="shared" si="43"/>
        <v>0</v>
      </c>
      <c r="X39" s="159">
        <f t="shared" si="43"/>
        <v>0</v>
      </c>
      <c r="Y39" s="159">
        <f t="shared" si="43"/>
        <v>0</v>
      </c>
      <c r="Z39" s="159">
        <f t="shared" si="43"/>
        <v>0</v>
      </c>
      <c r="AA39" s="159">
        <f t="shared" si="43"/>
        <v>0</v>
      </c>
      <c r="AB39" s="159">
        <f t="shared" si="43"/>
        <v>0</v>
      </c>
      <c r="AC39" s="159">
        <f t="shared" si="43"/>
        <v>0</v>
      </c>
      <c r="AD39" s="159">
        <f t="shared" si="43"/>
        <v>0</v>
      </c>
      <c r="AE39" s="159">
        <f t="shared" si="43"/>
        <v>0</v>
      </c>
      <c r="AF39" s="159">
        <f t="shared" si="43"/>
        <v>0</v>
      </c>
      <c r="AG39" s="159">
        <f t="shared" si="43"/>
        <v>14</v>
      </c>
      <c r="AH39" s="159">
        <f t="shared" si="43"/>
        <v>0</v>
      </c>
      <c r="AI39" s="159">
        <f t="shared" si="43"/>
        <v>0</v>
      </c>
      <c r="AJ39" s="159">
        <f t="shared" si="43"/>
        <v>0</v>
      </c>
      <c r="AK39" s="159">
        <f t="shared" si="43"/>
        <v>0</v>
      </c>
      <c r="AL39" s="159">
        <f t="shared" si="43"/>
        <v>0</v>
      </c>
      <c r="AM39" s="159">
        <f t="shared" si="43"/>
        <v>0</v>
      </c>
      <c r="AN39" s="159">
        <f t="shared" si="43"/>
        <v>0</v>
      </c>
      <c r="AO39" s="159">
        <f t="shared" si="43"/>
        <v>0</v>
      </c>
      <c r="AP39" s="159">
        <f t="shared" si="43"/>
        <v>0</v>
      </c>
      <c r="AQ39" s="159">
        <f t="shared" si="43"/>
        <v>0</v>
      </c>
      <c r="AR39" s="159">
        <f t="shared" si="43"/>
        <v>0</v>
      </c>
      <c r="AS39" s="258"/>
      <c r="AT39" s="261"/>
      <c r="AU39" s="263"/>
    </row>
    <row r="40" spans="1:47" ht="18.95" customHeight="1">
      <c r="A40" s="251" t="s">
        <v>136</v>
      </c>
      <c r="B40" s="251"/>
      <c r="C40" s="251"/>
      <c r="D40" s="156"/>
      <c r="E40" s="156"/>
      <c r="F40" s="156"/>
      <c r="G40" s="156"/>
      <c r="H40" s="157"/>
      <c r="I40" s="156">
        <v>6</v>
      </c>
      <c r="J40" s="156"/>
      <c r="K40" s="156"/>
      <c r="L40" s="156"/>
      <c r="M40" s="156"/>
      <c r="N40" s="156"/>
      <c r="O40" s="156"/>
      <c r="P40" s="156"/>
      <c r="Q40" s="156"/>
      <c r="R40" s="156">
        <v>15</v>
      </c>
      <c r="S40" s="254">
        <f>SUM(LARGE(D42:R42,{1,2,3,4,5,6,7}))</f>
        <v>39</v>
      </c>
      <c r="T40" s="161">
        <v>10</v>
      </c>
      <c r="U40" s="156">
        <v>3</v>
      </c>
      <c r="V40" s="163">
        <v>22</v>
      </c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7"/>
      <c r="AH40" s="156"/>
      <c r="AI40" s="156"/>
      <c r="AJ40" s="156"/>
      <c r="AK40" s="156"/>
      <c r="AL40" s="157"/>
      <c r="AM40" s="156"/>
      <c r="AN40" s="156"/>
      <c r="AO40" s="156"/>
      <c r="AP40" s="156"/>
      <c r="AQ40" s="157"/>
      <c r="AR40" s="156"/>
      <c r="AS40" s="257">
        <f t="shared" ref="AS40" si="44">SUM(W42:AR42)</f>
        <v>0</v>
      </c>
      <c r="AT40" s="259">
        <f>SUM(AS40,T42:V42,S40,B40:C42)</f>
        <v>110</v>
      </c>
      <c r="AU40" s="262">
        <f t="shared" ref="AU40" si="45">RANK(AT40,$AT$7:$AT$174)</f>
        <v>37</v>
      </c>
    </row>
    <row r="41" spans="1:47" s="152" customFormat="1" ht="18.95" customHeight="1">
      <c r="A41" s="252"/>
      <c r="B41" s="252"/>
      <c r="C41" s="252"/>
      <c r="D41" s="158"/>
      <c r="E41" s="158"/>
      <c r="F41" s="158"/>
      <c r="G41" s="158"/>
      <c r="H41" s="158"/>
      <c r="I41" s="158">
        <v>6</v>
      </c>
      <c r="J41" s="158"/>
      <c r="K41" s="158"/>
      <c r="L41" s="158"/>
      <c r="M41" s="158"/>
      <c r="N41" s="158"/>
      <c r="O41" s="158"/>
      <c r="P41" s="158"/>
      <c r="Q41" s="158"/>
      <c r="R41" s="158">
        <v>12</v>
      </c>
      <c r="S41" s="255"/>
      <c r="T41" s="165">
        <v>12</v>
      </c>
      <c r="U41" s="158">
        <v>12</v>
      </c>
      <c r="V41" s="164">
        <v>12</v>
      </c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257"/>
      <c r="AT41" s="260"/>
      <c r="AU41" s="262"/>
    </row>
    <row r="42" spans="1:47" s="152" customFormat="1" ht="18.95" customHeight="1">
      <c r="A42" s="253"/>
      <c r="B42" s="253"/>
      <c r="C42" s="253"/>
      <c r="D42" s="159">
        <f t="shared" ref="D42:R42" si="46">SUM(D40:D41)</f>
        <v>0</v>
      </c>
      <c r="E42" s="159">
        <f t="shared" si="46"/>
        <v>0</v>
      </c>
      <c r="F42" s="159">
        <f t="shared" si="46"/>
        <v>0</v>
      </c>
      <c r="G42" s="159">
        <f t="shared" si="46"/>
        <v>0</v>
      </c>
      <c r="H42" s="159">
        <f t="shared" si="46"/>
        <v>0</v>
      </c>
      <c r="I42" s="159">
        <f t="shared" si="46"/>
        <v>12</v>
      </c>
      <c r="J42" s="159">
        <f t="shared" si="46"/>
        <v>0</v>
      </c>
      <c r="K42" s="159">
        <f t="shared" si="46"/>
        <v>0</v>
      </c>
      <c r="L42" s="159">
        <f t="shared" si="46"/>
        <v>0</v>
      </c>
      <c r="M42" s="159">
        <f t="shared" si="46"/>
        <v>0</v>
      </c>
      <c r="N42" s="159">
        <f t="shared" si="46"/>
        <v>0</v>
      </c>
      <c r="O42" s="159">
        <f t="shared" si="46"/>
        <v>0</v>
      </c>
      <c r="P42" s="159">
        <f t="shared" si="46"/>
        <v>0</v>
      </c>
      <c r="Q42" s="159">
        <f t="shared" si="46"/>
        <v>0</v>
      </c>
      <c r="R42" s="159">
        <f t="shared" si="46"/>
        <v>27</v>
      </c>
      <c r="S42" s="256"/>
      <c r="T42" s="159">
        <f t="shared" ref="T42:AR42" si="47">SUM(T40:T41)</f>
        <v>22</v>
      </c>
      <c r="U42" s="159">
        <f t="shared" si="47"/>
        <v>15</v>
      </c>
      <c r="V42" s="159">
        <f t="shared" si="47"/>
        <v>34</v>
      </c>
      <c r="W42" s="159">
        <f t="shared" si="47"/>
        <v>0</v>
      </c>
      <c r="X42" s="159">
        <f t="shared" si="47"/>
        <v>0</v>
      </c>
      <c r="Y42" s="159">
        <f t="shared" si="47"/>
        <v>0</v>
      </c>
      <c r="Z42" s="159">
        <f t="shared" si="47"/>
        <v>0</v>
      </c>
      <c r="AA42" s="159">
        <f t="shared" si="47"/>
        <v>0</v>
      </c>
      <c r="AB42" s="159">
        <f t="shared" si="47"/>
        <v>0</v>
      </c>
      <c r="AC42" s="159">
        <f t="shared" si="47"/>
        <v>0</v>
      </c>
      <c r="AD42" s="159">
        <f t="shared" si="47"/>
        <v>0</v>
      </c>
      <c r="AE42" s="159">
        <f t="shared" si="47"/>
        <v>0</v>
      </c>
      <c r="AF42" s="159">
        <f t="shared" si="47"/>
        <v>0</v>
      </c>
      <c r="AG42" s="159">
        <f t="shared" si="47"/>
        <v>0</v>
      </c>
      <c r="AH42" s="159">
        <f t="shared" si="47"/>
        <v>0</v>
      </c>
      <c r="AI42" s="159">
        <f t="shared" si="47"/>
        <v>0</v>
      </c>
      <c r="AJ42" s="159">
        <f t="shared" si="47"/>
        <v>0</v>
      </c>
      <c r="AK42" s="159">
        <f t="shared" si="47"/>
        <v>0</v>
      </c>
      <c r="AL42" s="159">
        <f t="shared" si="47"/>
        <v>0</v>
      </c>
      <c r="AM42" s="159">
        <f t="shared" si="47"/>
        <v>0</v>
      </c>
      <c r="AN42" s="159">
        <f t="shared" si="47"/>
        <v>0</v>
      </c>
      <c r="AO42" s="159">
        <f t="shared" si="47"/>
        <v>0</v>
      </c>
      <c r="AP42" s="159">
        <f t="shared" si="47"/>
        <v>0</v>
      </c>
      <c r="AQ42" s="159">
        <f t="shared" si="47"/>
        <v>0</v>
      </c>
      <c r="AR42" s="159">
        <f t="shared" si="47"/>
        <v>0</v>
      </c>
      <c r="AS42" s="258"/>
      <c r="AT42" s="261"/>
      <c r="AU42" s="263"/>
    </row>
    <row r="43" spans="1:47" ht="21" customHeight="1">
      <c r="A43" s="251" t="s">
        <v>137</v>
      </c>
      <c r="B43" s="251"/>
      <c r="C43" s="251"/>
      <c r="D43" s="156"/>
      <c r="E43" s="156"/>
      <c r="F43" s="156"/>
      <c r="G43" s="156"/>
      <c r="H43" s="157"/>
      <c r="I43" s="156"/>
      <c r="J43" s="156"/>
      <c r="K43" s="156"/>
      <c r="L43" s="156"/>
      <c r="M43" s="156">
        <v>0</v>
      </c>
      <c r="N43" s="156"/>
      <c r="O43" s="156"/>
      <c r="P43" s="156">
        <v>86</v>
      </c>
      <c r="Q43" s="156">
        <v>0</v>
      </c>
      <c r="R43" s="156"/>
      <c r="S43" s="254">
        <f>SUM(LARGE(D45:R45,{1,2,3,4,5,6,7}))</f>
        <v>128</v>
      </c>
      <c r="T43" s="156">
        <v>1</v>
      </c>
      <c r="U43" s="156">
        <v>0</v>
      </c>
      <c r="V43" s="163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7"/>
      <c r="AH43" s="156">
        <v>9</v>
      </c>
      <c r="AI43" s="156"/>
      <c r="AJ43" s="156">
        <v>54</v>
      </c>
      <c r="AK43" s="156"/>
      <c r="AL43" s="157"/>
      <c r="AM43" s="156"/>
      <c r="AN43" s="156"/>
      <c r="AO43" s="156"/>
      <c r="AP43" s="156"/>
      <c r="AQ43" s="157"/>
      <c r="AR43" s="156"/>
      <c r="AS43" s="257">
        <f t="shared" ref="AS43" si="48">SUM(W45:AR45)</f>
        <v>102</v>
      </c>
      <c r="AT43" s="259">
        <f>SUM(AS43,T45:V45,S43,B43:C45)</f>
        <v>255</v>
      </c>
      <c r="AU43" s="262">
        <f t="shared" ref="AU43" si="49">RANK(AT43,$AT$7:$AT$174)</f>
        <v>23</v>
      </c>
    </row>
    <row r="44" spans="1:47" s="152" customFormat="1" ht="21" customHeight="1">
      <c r="A44" s="252"/>
      <c r="B44" s="252"/>
      <c r="C44" s="252"/>
      <c r="D44" s="158"/>
      <c r="E44" s="158"/>
      <c r="F44" s="158"/>
      <c r="G44" s="158"/>
      <c r="H44" s="158"/>
      <c r="I44" s="158"/>
      <c r="J44" s="158"/>
      <c r="K44" s="158"/>
      <c r="L44" s="158"/>
      <c r="M44" s="158">
        <v>6</v>
      </c>
      <c r="N44" s="158"/>
      <c r="O44" s="158"/>
      <c r="P44" s="158">
        <v>12</v>
      </c>
      <c r="Q44" s="158">
        <v>24</v>
      </c>
      <c r="R44" s="158"/>
      <c r="S44" s="255"/>
      <c r="T44" s="158">
        <v>12</v>
      </c>
      <c r="U44" s="158">
        <v>12</v>
      </c>
      <c r="V44" s="164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>
        <v>3</v>
      </c>
      <c r="AI44" s="158"/>
      <c r="AJ44" s="158">
        <v>36</v>
      </c>
      <c r="AK44" s="158"/>
      <c r="AL44" s="158"/>
      <c r="AM44" s="158"/>
      <c r="AN44" s="158"/>
      <c r="AO44" s="158"/>
      <c r="AP44" s="158"/>
      <c r="AQ44" s="158"/>
      <c r="AR44" s="158"/>
      <c r="AS44" s="257"/>
      <c r="AT44" s="260"/>
      <c r="AU44" s="262"/>
    </row>
    <row r="45" spans="1:47" s="152" customFormat="1" ht="21" customHeight="1">
      <c r="A45" s="253"/>
      <c r="B45" s="253"/>
      <c r="C45" s="253"/>
      <c r="D45" s="159">
        <f t="shared" ref="D45:R45" si="50">SUM(D43:D44)</f>
        <v>0</v>
      </c>
      <c r="E45" s="159">
        <f t="shared" si="50"/>
        <v>0</v>
      </c>
      <c r="F45" s="159">
        <f t="shared" si="50"/>
        <v>0</v>
      </c>
      <c r="G45" s="159">
        <f t="shared" si="50"/>
        <v>0</v>
      </c>
      <c r="H45" s="159">
        <f t="shared" si="50"/>
        <v>0</v>
      </c>
      <c r="I45" s="159">
        <f t="shared" si="50"/>
        <v>0</v>
      </c>
      <c r="J45" s="159">
        <f t="shared" si="50"/>
        <v>0</v>
      </c>
      <c r="K45" s="159">
        <f t="shared" si="50"/>
        <v>0</v>
      </c>
      <c r="L45" s="159">
        <f t="shared" si="50"/>
        <v>0</v>
      </c>
      <c r="M45" s="159">
        <f t="shared" si="50"/>
        <v>6</v>
      </c>
      <c r="N45" s="159">
        <f t="shared" si="50"/>
        <v>0</v>
      </c>
      <c r="O45" s="159">
        <f t="shared" si="50"/>
        <v>0</v>
      </c>
      <c r="P45" s="159">
        <f t="shared" si="50"/>
        <v>98</v>
      </c>
      <c r="Q45" s="159">
        <f t="shared" si="50"/>
        <v>24</v>
      </c>
      <c r="R45" s="159">
        <f t="shared" si="50"/>
        <v>0</v>
      </c>
      <c r="S45" s="256"/>
      <c r="T45" s="159">
        <f t="shared" ref="T45:AR45" si="51">SUM(T43:T44)</f>
        <v>13</v>
      </c>
      <c r="U45" s="159">
        <f t="shared" si="51"/>
        <v>12</v>
      </c>
      <c r="V45" s="159">
        <f t="shared" si="51"/>
        <v>0</v>
      </c>
      <c r="W45" s="159">
        <f t="shared" si="51"/>
        <v>0</v>
      </c>
      <c r="X45" s="159">
        <f t="shared" si="51"/>
        <v>0</v>
      </c>
      <c r="Y45" s="159">
        <f t="shared" si="51"/>
        <v>0</v>
      </c>
      <c r="Z45" s="159">
        <f t="shared" si="51"/>
        <v>0</v>
      </c>
      <c r="AA45" s="159">
        <f t="shared" si="51"/>
        <v>0</v>
      </c>
      <c r="AB45" s="159">
        <f t="shared" si="51"/>
        <v>0</v>
      </c>
      <c r="AC45" s="159">
        <f t="shared" si="51"/>
        <v>0</v>
      </c>
      <c r="AD45" s="159">
        <f t="shared" si="51"/>
        <v>0</v>
      </c>
      <c r="AE45" s="159">
        <f t="shared" si="51"/>
        <v>0</v>
      </c>
      <c r="AF45" s="159">
        <f t="shared" si="51"/>
        <v>0</v>
      </c>
      <c r="AG45" s="159">
        <f t="shared" si="51"/>
        <v>0</v>
      </c>
      <c r="AH45" s="159">
        <f t="shared" si="51"/>
        <v>12</v>
      </c>
      <c r="AI45" s="159">
        <f t="shared" si="51"/>
        <v>0</v>
      </c>
      <c r="AJ45" s="159">
        <f t="shared" si="51"/>
        <v>90</v>
      </c>
      <c r="AK45" s="159">
        <f t="shared" si="51"/>
        <v>0</v>
      </c>
      <c r="AL45" s="159">
        <f t="shared" si="51"/>
        <v>0</v>
      </c>
      <c r="AM45" s="159">
        <f t="shared" si="51"/>
        <v>0</v>
      </c>
      <c r="AN45" s="159">
        <f t="shared" si="51"/>
        <v>0</v>
      </c>
      <c r="AO45" s="159">
        <f t="shared" si="51"/>
        <v>0</v>
      </c>
      <c r="AP45" s="159">
        <f t="shared" si="51"/>
        <v>0</v>
      </c>
      <c r="AQ45" s="159">
        <f t="shared" si="51"/>
        <v>0</v>
      </c>
      <c r="AR45" s="159">
        <f t="shared" si="51"/>
        <v>0</v>
      </c>
      <c r="AS45" s="258"/>
      <c r="AT45" s="261"/>
      <c r="AU45" s="263"/>
    </row>
    <row r="46" spans="1:47" ht="18.95" customHeight="1">
      <c r="A46" s="251" t="s">
        <v>138</v>
      </c>
      <c r="B46" s="251"/>
      <c r="C46" s="251"/>
      <c r="D46" s="156"/>
      <c r="E46" s="156"/>
      <c r="F46" s="156"/>
      <c r="G46" s="156">
        <v>51</v>
      </c>
      <c r="H46" s="157"/>
      <c r="I46" s="156"/>
      <c r="J46" s="156"/>
      <c r="K46" s="156"/>
      <c r="L46" s="156"/>
      <c r="M46" s="156"/>
      <c r="N46" s="156"/>
      <c r="O46" s="156"/>
      <c r="P46" s="156"/>
      <c r="Q46" s="156">
        <v>0</v>
      </c>
      <c r="R46" s="156"/>
      <c r="S46" s="254">
        <f>SUM(LARGE(D48:R48,{1,2,3,4,5,6,7}))</f>
        <v>75</v>
      </c>
      <c r="T46" s="156">
        <v>8</v>
      </c>
      <c r="U46" s="156">
        <v>0</v>
      </c>
      <c r="V46" s="163">
        <v>0</v>
      </c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7"/>
      <c r="AH46" s="156"/>
      <c r="AI46" s="156"/>
      <c r="AJ46" s="156"/>
      <c r="AK46" s="156"/>
      <c r="AL46" s="157"/>
      <c r="AM46" s="156"/>
      <c r="AN46" s="156"/>
      <c r="AO46" s="156"/>
      <c r="AP46" s="156"/>
      <c r="AQ46" s="157"/>
      <c r="AR46" s="156"/>
      <c r="AS46" s="257">
        <f t="shared" ref="AS46" si="52">SUM(W48:AR48)</f>
        <v>0</v>
      </c>
      <c r="AT46" s="259">
        <f>SUM(AS46,T48:V48,S46,B46:C48)</f>
        <v>119</v>
      </c>
      <c r="AU46" s="262">
        <f t="shared" ref="AU46" si="53">RANK(AT46,$AT$7:$AT$174)</f>
        <v>35</v>
      </c>
    </row>
    <row r="47" spans="1:47" s="152" customFormat="1" ht="18.95" customHeight="1">
      <c r="A47" s="252"/>
      <c r="B47" s="252"/>
      <c r="C47" s="252"/>
      <c r="D47" s="158"/>
      <c r="E47" s="158"/>
      <c r="F47" s="158"/>
      <c r="G47" s="158">
        <v>12</v>
      </c>
      <c r="H47" s="158"/>
      <c r="I47" s="158"/>
      <c r="J47" s="158"/>
      <c r="K47" s="158"/>
      <c r="L47" s="158"/>
      <c r="M47" s="158"/>
      <c r="N47" s="158"/>
      <c r="O47" s="158"/>
      <c r="P47" s="158"/>
      <c r="Q47" s="158">
        <v>12</v>
      </c>
      <c r="R47" s="158"/>
      <c r="S47" s="255"/>
      <c r="T47" s="158">
        <v>12</v>
      </c>
      <c r="U47" s="158">
        <v>12</v>
      </c>
      <c r="V47" s="164">
        <v>12</v>
      </c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257"/>
      <c r="AT47" s="260"/>
      <c r="AU47" s="262"/>
    </row>
    <row r="48" spans="1:47" s="152" customFormat="1" ht="18.95" customHeight="1">
      <c r="A48" s="253"/>
      <c r="B48" s="253"/>
      <c r="C48" s="253"/>
      <c r="D48" s="159">
        <f t="shared" ref="D48:R48" si="54">SUM(D46:D47)</f>
        <v>0</v>
      </c>
      <c r="E48" s="159">
        <f t="shared" si="54"/>
        <v>0</v>
      </c>
      <c r="F48" s="159">
        <f t="shared" si="54"/>
        <v>0</v>
      </c>
      <c r="G48" s="159">
        <f t="shared" si="54"/>
        <v>63</v>
      </c>
      <c r="H48" s="159">
        <f t="shared" si="54"/>
        <v>0</v>
      </c>
      <c r="I48" s="159">
        <f t="shared" si="54"/>
        <v>0</v>
      </c>
      <c r="J48" s="159">
        <f t="shared" si="54"/>
        <v>0</v>
      </c>
      <c r="K48" s="159">
        <f t="shared" si="54"/>
        <v>0</v>
      </c>
      <c r="L48" s="159">
        <f t="shared" si="54"/>
        <v>0</v>
      </c>
      <c r="M48" s="159">
        <f t="shared" si="54"/>
        <v>0</v>
      </c>
      <c r="N48" s="159">
        <f t="shared" si="54"/>
        <v>0</v>
      </c>
      <c r="O48" s="159">
        <f t="shared" si="54"/>
        <v>0</v>
      </c>
      <c r="P48" s="159">
        <f t="shared" si="54"/>
        <v>0</v>
      </c>
      <c r="Q48" s="159">
        <f t="shared" si="54"/>
        <v>12</v>
      </c>
      <c r="R48" s="159">
        <f t="shared" si="54"/>
        <v>0</v>
      </c>
      <c r="S48" s="256"/>
      <c r="T48" s="159">
        <f t="shared" ref="T48:AR48" si="55">SUM(T46:T47)</f>
        <v>20</v>
      </c>
      <c r="U48" s="159">
        <f t="shared" si="55"/>
        <v>12</v>
      </c>
      <c r="V48" s="159">
        <f t="shared" si="55"/>
        <v>12</v>
      </c>
      <c r="W48" s="159">
        <f t="shared" si="55"/>
        <v>0</v>
      </c>
      <c r="X48" s="159">
        <f t="shared" si="55"/>
        <v>0</v>
      </c>
      <c r="Y48" s="159">
        <f t="shared" si="55"/>
        <v>0</v>
      </c>
      <c r="Z48" s="159">
        <f t="shared" si="55"/>
        <v>0</v>
      </c>
      <c r="AA48" s="159">
        <f t="shared" si="55"/>
        <v>0</v>
      </c>
      <c r="AB48" s="159">
        <f t="shared" si="55"/>
        <v>0</v>
      </c>
      <c r="AC48" s="159">
        <f t="shared" si="55"/>
        <v>0</v>
      </c>
      <c r="AD48" s="159">
        <f t="shared" si="55"/>
        <v>0</v>
      </c>
      <c r="AE48" s="159">
        <f t="shared" si="55"/>
        <v>0</v>
      </c>
      <c r="AF48" s="159">
        <f t="shared" si="55"/>
        <v>0</v>
      </c>
      <c r="AG48" s="159">
        <f t="shared" si="55"/>
        <v>0</v>
      </c>
      <c r="AH48" s="159">
        <f t="shared" si="55"/>
        <v>0</v>
      </c>
      <c r="AI48" s="159">
        <f t="shared" si="55"/>
        <v>0</v>
      </c>
      <c r="AJ48" s="159">
        <f t="shared" si="55"/>
        <v>0</v>
      </c>
      <c r="AK48" s="159">
        <f t="shared" si="55"/>
        <v>0</v>
      </c>
      <c r="AL48" s="159">
        <f t="shared" si="55"/>
        <v>0</v>
      </c>
      <c r="AM48" s="159">
        <f t="shared" si="55"/>
        <v>0</v>
      </c>
      <c r="AN48" s="159">
        <f t="shared" si="55"/>
        <v>0</v>
      </c>
      <c r="AO48" s="159">
        <f t="shared" si="55"/>
        <v>0</v>
      </c>
      <c r="AP48" s="159">
        <f t="shared" si="55"/>
        <v>0</v>
      </c>
      <c r="AQ48" s="159">
        <f t="shared" si="55"/>
        <v>0</v>
      </c>
      <c r="AR48" s="159">
        <f t="shared" si="55"/>
        <v>0</v>
      </c>
      <c r="AS48" s="258"/>
      <c r="AT48" s="261"/>
      <c r="AU48" s="263"/>
    </row>
    <row r="49" spans="1:47" ht="18.95" customHeight="1">
      <c r="A49" s="251" t="s">
        <v>139</v>
      </c>
      <c r="B49" s="251"/>
      <c r="C49" s="251"/>
      <c r="D49" s="156"/>
      <c r="E49" s="156">
        <v>2.5</v>
      </c>
      <c r="F49" s="156"/>
      <c r="G49" s="156">
        <v>4</v>
      </c>
      <c r="H49" s="157"/>
      <c r="I49" s="156"/>
      <c r="J49" s="156"/>
      <c r="K49" s="156"/>
      <c r="L49" s="156"/>
      <c r="M49" s="156">
        <v>5</v>
      </c>
      <c r="N49" s="156"/>
      <c r="O49" s="156"/>
      <c r="P49" s="156"/>
      <c r="Q49" s="156">
        <v>6</v>
      </c>
      <c r="R49" s="156"/>
      <c r="S49" s="254">
        <f>SUM(LARGE(D51:R51,{1,2,3,4,5,6,7}))</f>
        <v>65.5</v>
      </c>
      <c r="T49" s="156">
        <v>34</v>
      </c>
      <c r="U49" s="156">
        <v>4</v>
      </c>
      <c r="V49" s="163">
        <v>47</v>
      </c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7"/>
      <c r="AH49" s="156"/>
      <c r="AI49" s="156"/>
      <c r="AJ49" s="156"/>
      <c r="AK49" s="156"/>
      <c r="AL49" s="157"/>
      <c r="AM49" s="156"/>
      <c r="AN49" s="156"/>
      <c r="AO49" s="156"/>
      <c r="AP49" s="156"/>
      <c r="AQ49" s="157"/>
      <c r="AR49" s="156"/>
      <c r="AS49" s="257">
        <f t="shared" ref="AS49" si="56">SUM(W51:AR51)</f>
        <v>0</v>
      </c>
      <c r="AT49" s="259">
        <f>SUM(AS49,T51:V51,S49,B49:C51)</f>
        <v>186.5</v>
      </c>
      <c r="AU49" s="262">
        <f t="shared" ref="AU49" si="57">RANK(AT49,$AT$7:$AT$174)</f>
        <v>27</v>
      </c>
    </row>
    <row r="50" spans="1:47" s="152" customFormat="1" ht="18.95" customHeight="1">
      <c r="A50" s="252"/>
      <c r="B50" s="252"/>
      <c r="C50" s="252"/>
      <c r="D50" s="158"/>
      <c r="E50" s="158">
        <v>12</v>
      </c>
      <c r="F50" s="158"/>
      <c r="G50" s="158">
        <v>6</v>
      </c>
      <c r="H50" s="158"/>
      <c r="I50" s="158"/>
      <c r="J50" s="158"/>
      <c r="K50" s="158"/>
      <c r="L50" s="158"/>
      <c r="M50" s="158">
        <v>6</v>
      </c>
      <c r="N50" s="158"/>
      <c r="O50" s="158"/>
      <c r="P50" s="158"/>
      <c r="Q50" s="158">
        <v>24</v>
      </c>
      <c r="R50" s="158"/>
      <c r="S50" s="255"/>
      <c r="T50" s="158">
        <v>12</v>
      </c>
      <c r="U50" s="158">
        <v>12</v>
      </c>
      <c r="V50" s="164">
        <v>12</v>
      </c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257"/>
      <c r="AT50" s="260"/>
      <c r="AU50" s="262"/>
    </row>
    <row r="51" spans="1:47" s="152" customFormat="1" ht="18.95" customHeight="1" thickBot="1">
      <c r="A51" s="253"/>
      <c r="B51" s="253"/>
      <c r="C51" s="253"/>
      <c r="D51" s="159">
        <f t="shared" ref="D51:R51" si="58">SUM(D49:D50)</f>
        <v>0</v>
      </c>
      <c r="E51" s="159">
        <f t="shared" si="58"/>
        <v>14.5</v>
      </c>
      <c r="F51" s="159">
        <f t="shared" si="58"/>
        <v>0</v>
      </c>
      <c r="G51" s="159">
        <f t="shared" si="58"/>
        <v>10</v>
      </c>
      <c r="H51" s="159">
        <f t="shared" si="58"/>
        <v>0</v>
      </c>
      <c r="I51" s="159">
        <f t="shared" si="58"/>
        <v>0</v>
      </c>
      <c r="J51" s="159">
        <f t="shared" si="58"/>
        <v>0</v>
      </c>
      <c r="K51" s="159">
        <f t="shared" si="58"/>
        <v>0</v>
      </c>
      <c r="L51" s="159">
        <f t="shared" si="58"/>
        <v>0</v>
      </c>
      <c r="M51" s="159">
        <f t="shared" si="58"/>
        <v>11</v>
      </c>
      <c r="N51" s="159">
        <f t="shared" si="58"/>
        <v>0</v>
      </c>
      <c r="O51" s="159">
        <f t="shared" si="58"/>
        <v>0</v>
      </c>
      <c r="P51" s="159">
        <f t="shared" si="58"/>
        <v>0</v>
      </c>
      <c r="Q51" s="159">
        <f t="shared" si="58"/>
        <v>30</v>
      </c>
      <c r="R51" s="159">
        <f t="shared" si="58"/>
        <v>0</v>
      </c>
      <c r="S51" s="256"/>
      <c r="T51" s="159">
        <f t="shared" ref="T51:AR51" si="59">SUM(T49:T50)</f>
        <v>46</v>
      </c>
      <c r="U51" s="159">
        <f t="shared" si="59"/>
        <v>16</v>
      </c>
      <c r="V51" s="159">
        <f t="shared" si="59"/>
        <v>59</v>
      </c>
      <c r="W51" s="159">
        <f t="shared" si="59"/>
        <v>0</v>
      </c>
      <c r="X51" s="159">
        <f t="shared" si="59"/>
        <v>0</v>
      </c>
      <c r="Y51" s="159">
        <f t="shared" si="59"/>
        <v>0</v>
      </c>
      <c r="Z51" s="159">
        <f t="shared" si="59"/>
        <v>0</v>
      </c>
      <c r="AA51" s="159">
        <f t="shared" si="59"/>
        <v>0</v>
      </c>
      <c r="AB51" s="159">
        <f t="shared" si="59"/>
        <v>0</v>
      </c>
      <c r="AC51" s="159">
        <f t="shared" si="59"/>
        <v>0</v>
      </c>
      <c r="AD51" s="159">
        <f t="shared" si="59"/>
        <v>0</v>
      </c>
      <c r="AE51" s="159">
        <f t="shared" si="59"/>
        <v>0</v>
      </c>
      <c r="AF51" s="159">
        <f t="shared" si="59"/>
        <v>0</v>
      </c>
      <c r="AG51" s="159">
        <f t="shared" si="59"/>
        <v>0</v>
      </c>
      <c r="AH51" s="159">
        <f t="shared" si="59"/>
        <v>0</v>
      </c>
      <c r="AI51" s="159">
        <f t="shared" si="59"/>
        <v>0</v>
      </c>
      <c r="AJ51" s="159">
        <f t="shared" si="59"/>
        <v>0</v>
      </c>
      <c r="AK51" s="159">
        <f t="shared" si="59"/>
        <v>0</v>
      </c>
      <c r="AL51" s="159">
        <f t="shared" si="59"/>
        <v>0</v>
      </c>
      <c r="AM51" s="159">
        <f t="shared" si="59"/>
        <v>0</v>
      </c>
      <c r="AN51" s="159">
        <f t="shared" si="59"/>
        <v>0</v>
      </c>
      <c r="AO51" s="159">
        <f t="shared" si="59"/>
        <v>0</v>
      </c>
      <c r="AP51" s="159">
        <f t="shared" si="59"/>
        <v>0</v>
      </c>
      <c r="AQ51" s="159">
        <f t="shared" si="59"/>
        <v>0</v>
      </c>
      <c r="AR51" s="159">
        <f t="shared" si="59"/>
        <v>0</v>
      </c>
      <c r="AS51" s="258"/>
      <c r="AT51" s="261"/>
      <c r="AU51" s="263"/>
    </row>
    <row r="52" spans="1:47" ht="18.95" customHeight="1" thickTop="1">
      <c r="A52" s="252" t="s">
        <v>61</v>
      </c>
      <c r="B52" s="268"/>
      <c r="C52" s="265"/>
      <c r="D52" s="157"/>
      <c r="E52" s="237"/>
      <c r="F52" s="157"/>
      <c r="G52" s="157"/>
      <c r="H52" s="157"/>
      <c r="I52" s="157"/>
      <c r="J52" s="157"/>
      <c r="K52" s="157"/>
      <c r="L52" s="157">
        <v>30</v>
      </c>
      <c r="M52" s="157">
        <v>0</v>
      </c>
      <c r="N52" s="157"/>
      <c r="O52" s="157"/>
      <c r="P52" s="157"/>
      <c r="Q52" s="157">
        <v>0</v>
      </c>
      <c r="R52" s="157"/>
      <c r="S52" s="254">
        <f>SUM(LARGE(D54:R54,{1,2,3,4,5,6,7}))</f>
        <v>54</v>
      </c>
      <c r="T52" s="157">
        <v>28</v>
      </c>
      <c r="U52" s="157">
        <v>7</v>
      </c>
      <c r="V52" s="166">
        <v>18</v>
      </c>
      <c r="W52" s="157"/>
      <c r="X52" s="157"/>
      <c r="Y52" s="157"/>
      <c r="Z52" s="237"/>
      <c r="AA52" s="157"/>
      <c r="AB52" s="157"/>
      <c r="AC52" s="157"/>
      <c r="AD52" s="157"/>
      <c r="AE52" s="237"/>
      <c r="AF52" s="157"/>
      <c r="AG52" s="157"/>
      <c r="AH52" s="157"/>
      <c r="AI52" s="157"/>
      <c r="AJ52" s="157"/>
      <c r="AK52" s="157"/>
      <c r="AL52" s="157"/>
      <c r="AM52" s="157"/>
      <c r="AN52" s="157"/>
      <c r="AO52" s="237"/>
      <c r="AP52" s="157"/>
      <c r="AQ52" s="157"/>
      <c r="AR52" s="157"/>
      <c r="AS52" s="257">
        <f>SUM(W54:AR54)</f>
        <v>0</v>
      </c>
      <c r="AT52" s="259">
        <f>SUM(AS52,T54:V54,S52,B52:C54)</f>
        <v>143</v>
      </c>
      <c r="AU52" s="262">
        <f t="shared" ref="AU52" si="60">RANK(AT52,$AT$7:$AT$174)</f>
        <v>30</v>
      </c>
    </row>
    <row r="53" spans="1:47" s="152" customFormat="1" ht="18.95" customHeight="1">
      <c r="A53" s="252"/>
      <c r="B53" s="268"/>
      <c r="C53" s="265"/>
      <c r="D53" s="158"/>
      <c r="E53" s="158"/>
      <c r="F53" s="158"/>
      <c r="G53" s="158"/>
      <c r="H53" s="158"/>
      <c r="I53" s="158"/>
      <c r="J53" s="158" t="s">
        <v>294</v>
      </c>
      <c r="K53" s="158"/>
      <c r="L53" s="158">
        <v>6</v>
      </c>
      <c r="M53" s="158">
        <v>6</v>
      </c>
      <c r="N53" s="158"/>
      <c r="O53" s="158"/>
      <c r="P53" s="158"/>
      <c r="Q53" s="158">
        <v>12</v>
      </c>
      <c r="R53" s="158"/>
      <c r="S53" s="255"/>
      <c r="T53" s="158">
        <v>12</v>
      </c>
      <c r="U53" s="158">
        <v>12</v>
      </c>
      <c r="V53" s="164">
        <v>12</v>
      </c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257"/>
      <c r="AT53" s="260"/>
      <c r="AU53" s="262"/>
    </row>
    <row r="54" spans="1:47" s="152" customFormat="1" ht="18.95" customHeight="1">
      <c r="A54" s="253"/>
      <c r="B54" s="269"/>
      <c r="C54" s="266"/>
      <c r="D54" s="159">
        <f>SUM(D52:D53)</f>
        <v>0</v>
      </c>
      <c r="E54" s="159">
        <f t="shared" ref="E54:R54" si="61">SUM(E52:E53)</f>
        <v>0</v>
      </c>
      <c r="F54" s="159">
        <f t="shared" si="61"/>
        <v>0</v>
      </c>
      <c r="G54" s="159">
        <f t="shared" si="61"/>
        <v>0</v>
      </c>
      <c r="H54" s="159">
        <f t="shared" si="61"/>
        <v>0</v>
      </c>
      <c r="I54" s="159">
        <f t="shared" si="61"/>
        <v>0</v>
      </c>
      <c r="J54" s="159">
        <f t="shared" si="61"/>
        <v>0</v>
      </c>
      <c r="K54" s="159">
        <f t="shared" si="61"/>
        <v>0</v>
      </c>
      <c r="L54" s="159">
        <f t="shared" si="61"/>
        <v>36</v>
      </c>
      <c r="M54" s="159">
        <f t="shared" si="61"/>
        <v>6</v>
      </c>
      <c r="N54" s="159">
        <f t="shared" si="61"/>
        <v>0</v>
      </c>
      <c r="O54" s="159">
        <f t="shared" si="61"/>
        <v>0</v>
      </c>
      <c r="P54" s="159">
        <f t="shared" si="61"/>
        <v>0</v>
      </c>
      <c r="Q54" s="159">
        <f t="shared" si="61"/>
        <v>12</v>
      </c>
      <c r="R54" s="159">
        <f t="shared" si="61"/>
        <v>0</v>
      </c>
      <c r="S54" s="256"/>
      <c r="T54" s="159">
        <f t="shared" ref="T54" si="62">SUM(T52:T53)</f>
        <v>40</v>
      </c>
      <c r="U54" s="159">
        <f t="shared" ref="U54:AR54" si="63">SUM(U52:U53)</f>
        <v>19</v>
      </c>
      <c r="V54" s="159">
        <f t="shared" si="63"/>
        <v>30</v>
      </c>
      <c r="W54" s="159">
        <f t="shared" si="63"/>
        <v>0</v>
      </c>
      <c r="X54" s="159">
        <f t="shared" si="63"/>
        <v>0</v>
      </c>
      <c r="Y54" s="159">
        <f t="shared" si="63"/>
        <v>0</v>
      </c>
      <c r="Z54" s="159">
        <f t="shared" si="63"/>
        <v>0</v>
      </c>
      <c r="AA54" s="159">
        <f t="shared" si="63"/>
        <v>0</v>
      </c>
      <c r="AB54" s="159">
        <f t="shared" si="63"/>
        <v>0</v>
      </c>
      <c r="AC54" s="159">
        <f t="shared" si="63"/>
        <v>0</v>
      </c>
      <c r="AD54" s="159">
        <f t="shared" si="63"/>
        <v>0</v>
      </c>
      <c r="AE54" s="159">
        <f t="shared" si="63"/>
        <v>0</v>
      </c>
      <c r="AF54" s="159">
        <f t="shared" si="63"/>
        <v>0</v>
      </c>
      <c r="AG54" s="159">
        <f t="shared" si="63"/>
        <v>0</v>
      </c>
      <c r="AH54" s="159">
        <f t="shared" si="63"/>
        <v>0</v>
      </c>
      <c r="AI54" s="159">
        <f t="shared" si="63"/>
        <v>0</v>
      </c>
      <c r="AJ54" s="159">
        <f t="shared" si="63"/>
        <v>0</v>
      </c>
      <c r="AK54" s="159">
        <f t="shared" si="63"/>
        <v>0</v>
      </c>
      <c r="AL54" s="159">
        <f t="shared" si="63"/>
        <v>0</v>
      </c>
      <c r="AM54" s="159">
        <f t="shared" si="63"/>
        <v>0</v>
      </c>
      <c r="AN54" s="159">
        <f t="shared" si="63"/>
        <v>0</v>
      </c>
      <c r="AO54" s="159">
        <f t="shared" si="63"/>
        <v>0</v>
      </c>
      <c r="AP54" s="159">
        <f t="shared" si="63"/>
        <v>0</v>
      </c>
      <c r="AQ54" s="159">
        <f t="shared" si="63"/>
        <v>0</v>
      </c>
      <c r="AR54" s="159">
        <f t="shared" si="63"/>
        <v>0</v>
      </c>
      <c r="AS54" s="258"/>
      <c r="AT54" s="261"/>
      <c r="AU54" s="263"/>
    </row>
    <row r="55" spans="1:47" ht="18.95" customHeight="1">
      <c r="A55" s="264" t="s">
        <v>257</v>
      </c>
      <c r="B55" s="251"/>
      <c r="C55" s="251"/>
      <c r="D55" s="156"/>
      <c r="E55" s="156"/>
      <c r="F55" s="156"/>
      <c r="G55" s="156">
        <v>26</v>
      </c>
      <c r="H55" s="157"/>
      <c r="I55" s="156"/>
      <c r="J55" s="156"/>
      <c r="K55" s="156"/>
      <c r="L55" s="156"/>
      <c r="M55" s="156"/>
      <c r="N55" s="156">
        <v>15</v>
      </c>
      <c r="O55" s="156"/>
      <c r="P55" s="156">
        <v>81</v>
      </c>
      <c r="Q55" s="156"/>
      <c r="R55" s="156">
        <v>9</v>
      </c>
      <c r="S55" s="254">
        <f>SUM(LARGE(D57:R57,{1,2,3,4,5,6,7}))</f>
        <v>179</v>
      </c>
      <c r="T55" s="156">
        <v>3</v>
      </c>
      <c r="U55" s="156">
        <v>0</v>
      </c>
      <c r="V55" s="163">
        <v>0</v>
      </c>
      <c r="W55" s="156"/>
      <c r="X55" s="156">
        <v>0</v>
      </c>
      <c r="Y55" s="156"/>
      <c r="Z55" s="156"/>
      <c r="AA55" s="156"/>
      <c r="AB55" s="156"/>
      <c r="AC55" s="156"/>
      <c r="AD55" s="156"/>
      <c r="AE55" s="156"/>
      <c r="AF55" s="156"/>
      <c r="AG55" s="157"/>
      <c r="AH55" s="156">
        <v>132.4</v>
      </c>
      <c r="AI55" s="156"/>
      <c r="AJ55" s="156"/>
      <c r="AK55" s="156"/>
      <c r="AL55" s="157"/>
      <c r="AM55" s="156"/>
      <c r="AN55" s="156"/>
      <c r="AO55" s="156"/>
      <c r="AP55" s="156"/>
      <c r="AQ55" s="157"/>
      <c r="AR55" s="156"/>
      <c r="AS55" s="257">
        <f t="shared" ref="AS55" si="64">SUM(W57:AR57)</f>
        <v>155.4</v>
      </c>
      <c r="AT55" s="259">
        <f>SUM(AS55,T57:V57,S55,B55:C57)</f>
        <v>373.4</v>
      </c>
      <c r="AU55" s="262">
        <f t="shared" ref="AU55" si="65">RANK(AT55,$AT$7:$AT$174)</f>
        <v>14</v>
      </c>
    </row>
    <row r="56" spans="1:47" s="152" customFormat="1" ht="18.95" customHeight="1">
      <c r="A56" s="252"/>
      <c r="B56" s="252"/>
      <c r="C56" s="252"/>
      <c r="D56" s="158"/>
      <c r="E56" s="158"/>
      <c r="F56" s="158"/>
      <c r="G56" s="158">
        <v>12</v>
      </c>
      <c r="H56" s="158"/>
      <c r="I56" s="158"/>
      <c r="J56" s="158"/>
      <c r="K56" s="158"/>
      <c r="L56" s="158"/>
      <c r="M56" s="158"/>
      <c r="N56" s="158">
        <v>12</v>
      </c>
      <c r="O56" s="158"/>
      <c r="P56" s="158">
        <v>12</v>
      </c>
      <c r="Q56" s="158"/>
      <c r="R56" s="158">
        <v>12</v>
      </c>
      <c r="S56" s="255"/>
      <c r="T56" s="158">
        <v>12</v>
      </c>
      <c r="U56" s="158">
        <v>12</v>
      </c>
      <c r="V56" s="164">
        <v>12</v>
      </c>
      <c r="W56" s="158"/>
      <c r="X56" s="158">
        <v>16</v>
      </c>
      <c r="Y56" s="158"/>
      <c r="Z56" s="158"/>
      <c r="AA56" s="158"/>
      <c r="AB56" s="158"/>
      <c r="AC56" s="158"/>
      <c r="AD56" s="158"/>
      <c r="AE56" s="158"/>
      <c r="AF56" s="158"/>
      <c r="AG56" s="158"/>
      <c r="AH56" s="158">
        <v>7</v>
      </c>
      <c r="AI56" s="158"/>
      <c r="AJ56" s="158"/>
      <c r="AK56" s="158"/>
      <c r="AL56" s="158"/>
      <c r="AM56" s="158"/>
      <c r="AN56" s="158"/>
      <c r="AO56" s="158"/>
      <c r="AP56" s="158"/>
      <c r="AQ56" s="158"/>
      <c r="AR56" s="158"/>
      <c r="AS56" s="257"/>
      <c r="AT56" s="260"/>
      <c r="AU56" s="262"/>
    </row>
    <row r="57" spans="1:47" s="152" customFormat="1" ht="18.95" customHeight="1">
      <c r="A57" s="253"/>
      <c r="B57" s="253"/>
      <c r="C57" s="253"/>
      <c r="D57" s="159">
        <f t="shared" ref="D57:R57" si="66">SUM(D55:D56)</f>
        <v>0</v>
      </c>
      <c r="E57" s="159">
        <f t="shared" si="66"/>
        <v>0</v>
      </c>
      <c r="F57" s="159">
        <f t="shared" si="66"/>
        <v>0</v>
      </c>
      <c r="G57" s="159">
        <f t="shared" si="66"/>
        <v>38</v>
      </c>
      <c r="H57" s="159">
        <f t="shared" si="66"/>
        <v>0</v>
      </c>
      <c r="I57" s="159">
        <f t="shared" si="66"/>
        <v>0</v>
      </c>
      <c r="J57" s="159">
        <f t="shared" si="66"/>
        <v>0</v>
      </c>
      <c r="K57" s="159">
        <f t="shared" si="66"/>
        <v>0</v>
      </c>
      <c r="L57" s="159">
        <f t="shared" si="66"/>
        <v>0</v>
      </c>
      <c r="M57" s="159">
        <f t="shared" si="66"/>
        <v>0</v>
      </c>
      <c r="N57" s="159">
        <f t="shared" si="66"/>
        <v>27</v>
      </c>
      <c r="O57" s="159">
        <f t="shared" si="66"/>
        <v>0</v>
      </c>
      <c r="P57" s="159">
        <f t="shared" si="66"/>
        <v>93</v>
      </c>
      <c r="Q57" s="159">
        <f t="shared" si="66"/>
        <v>0</v>
      </c>
      <c r="R57" s="159">
        <f t="shared" si="66"/>
        <v>21</v>
      </c>
      <c r="S57" s="256"/>
      <c r="T57" s="159">
        <f t="shared" ref="T57:AR57" si="67">SUM(T55:T56)</f>
        <v>15</v>
      </c>
      <c r="U57" s="159">
        <f t="shared" si="67"/>
        <v>12</v>
      </c>
      <c r="V57" s="159">
        <f t="shared" si="67"/>
        <v>12</v>
      </c>
      <c r="W57" s="159">
        <f t="shared" si="67"/>
        <v>0</v>
      </c>
      <c r="X57" s="159">
        <f t="shared" si="67"/>
        <v>16</v>
      </c>
      <c r="Y57" s="159">
        <f t="shared" si="67"/>
        <v>0</v>
      </c>
      <c r="Z57" s="159">
        <f t="shared" si="67"/>
        <v>0</v>
      </c>
      <c r="AA57" s="159">
        <f t="shared" si="67"/>
        <v>0</v>
      </c>
      <c r="AB57" s="159">
        <f t="shared" si="67"/>
        <v>0</v>
      </c>
      <c r="AC57" s="159">
        <f t="shared" si="67"/>
        <v>0</v>
      </c>
      <c r="AD57" s="159">
        <f t="shared" si="67"/>
        <v>0</v>
      </c>
      <c r="AE57" s="159">
        <f t="shared" si="67"/>
        <v>0</v>
      </c>
      <c r="AF57" s="159">
        <f t="shared" si="67"/>
        <v>0</v>
      </c>
      <c r="AG57" s="159">
        <f t="shared" si="67"/>
        <v>0</v>
      </c>
      <c r="AH57" s="159">
        <f t="shared" si="67"/>
        <v>139.4</v>
      </c>
      <c r="AI57" s="159">
        <f t="shared" si="67"/>
        <v>0</v>
      </c>
      <c r="AJ57" s="159">
        <f t="shared" si="67"/>
        <v>0</v>
      </c>
      <c r="AK57" s="159">
        <f t="shared" si="67"/>
        <v>0</v>
      </c>
      <c r="AL57" s="159">
        <f t="shared" si="67"/>
        <v>0</v>
      </c>
      <c r="AM57" s="159">
        <f t="shared" si="67"/>
        <v>0</v>
      </c>
      <c r="AN57" s="159">
        <f t="shared" si="67"/>
        <v>0</v>
      </c>
      <c r="AO57" s="159">
        <f t="shared" si="67"/>
        <v>0</v>
      </c>
      <c r="AP57" s="159">
        <f t="shared" si="67"/>
        <v>0</v>
      </c>
      <c r="AQ57" s="159">
        <f t="shared" si="67"/>
        <v>0</v>
      </c>
      <c r="AR57" s="159">
        <f t="shared" si="67"/>
        <v>0</v>
      </c>
      <c r="AS57" s="258"/>
      <c r="AT57" s="261"/>
      <c r="AU57" s="263"/>
    </row>
    <row r="58" spans="1:47" ht="18.95" customHeight="1">
      <c r="A58" s="251" t="s">
        <v>140</v>
      </c>
      <c r="B58" s="251"/>
      <c r="C58" s="251"/>
      <c r="D58" s="156"/>
      <c r="E58" s="156"/>
      <c r="F58" s="156"/>
      <c r="G58" s="156"/>
      <c r="H58" s="157"/>
      <c r="I58" s="156"/>
      <c r="J58" s="156"/>
      <c r="K58" s="156"/>
      <c r="L58" s="156">
        <v>13</v>
      </c>
      <c r="M58" s="156"/>
      <c r="N58" s="156"/>
      <c r="O58" s="156"/>
      <c r="P58" s="156"/>
      <c r="Q58" s="156"/>
      <c r="R58" s="156">
        <v>6</v>
      </c>
      <c r="S58" s="254">
        <f>SUM(LARGE(D60:R60,{1,2,3,4,5,6,7}))</f>
        <v>37</v>
      </c>
      <c r="T58" s="156">
        <v>20</v>
      </c>
      <c r="U58" s="156">
        <v>1</v>
      </c>
      <c r="V58" s="163">
        <v>15</v>
      </c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7"/>
      <c r="AH58" s="156"/>
      <c r="AI58" s="156"/>
      <c r="AJ58" s="156"/>
      <c r="AK58" s="156"/>
      <c r="AL58" s="157"/>
      <c r="AM58" s="156"/>
      <c r="AN58" s="156"/>
      <c r="AO58" s="156"/>
      <c r="AP58" s="156"/>
      <c r="AQ58" s="157"/>
      <c r="AR58" s="156"/>
      <c r="AS58" s="257">
        <f t="shared" ref="AS58" si="68">SUM(W60:AR60)</f>
        <v>0</v>
      </c>
      <c r="AT58" s="259">
        <f>SUM(AS58,T60:V60,S58,B58:C60)</f>
        <v>109</v>
      </c>
      <c r="AU58" s="262">
        <f t="shared" ref="AU58" si="69">RANK(AT58,$AT$7:$AT$174)</f>
        <v>38</v>
      </c>
    </row>
    <row r="59" spans="1:47" s="152" customFormat="1" ht="18.95" customHeight="1">
      <c r="A59" s="252"/>
      <c r="B59" s="252"/>
      <c r="C59" s="252"/>
      <c r="D59" s="158"/>
      <c r="E59" s="158"/>
      <c r="F59" s="158"/>
      <c r="G59" s="158"/>
      <c r="H59" s="158"/>
      <c r="I59" s="158"/>
      <c r="J59" s="158"/>
      <c r="K59" s="158"/>
      <c r="L59" s="158">
        <v>6</v>
      </c>
      <c r="M59" s="158"/>
      <c r="N59" s="158"/>
      <c r="O59" s="158"/>
      <c r="P59" s="158"/>
      <c r="Q59" s="158"/>
      <c r="R59" s="158">
        <v>12</v>
      </c>
      <c r="S59" s="255"/>
      <c r="T59" s="158">
        <v>12</v>
      </c>
      <c r="U59" s="158">
        <v>12</v>
      </c>
      <c r="V59" s="164">
        <v>12</v>
      </c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 t="s">
        <v>269</v>
      </c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257"/>
      <c r="AT59" s="260"/>
      <c r="AU59" s="262"/>
    </row>
    <row r="60" spans="1:47" s="152" customFormat="1" ht="18.95" customHeight="1">
      <c r="A60" s="253"/>
      <c r="B60" s="253"/>
      <c r="C60" s="253"/>
      <c r="D60" s="159">
        <f t="shared" ref="D60:R60" si="70">SUM(D58:D59)</f>
        <v>0</v>
      </c>
      <c r="E60" s="159">
        <f t="shared" si="70"/>
        <v>0</v>
      </c>
      <c r="F60" s="159">
        <f t="shared" si="70"/>
        <v>0</v>
      </c>
      <c r="G60" s="159">
        <f t="shared" si="70"/>
        <v>0</v>
      </c>
      <c r="H60" s="159">
        <f t="shared" si="70"/>
        <v>0</v>
      </c>
      <c r="I60" s="159">
        <f t="shared" si="70"/>
        <v>0</v>
      </c>
      <c r="J60" s="159">
        <f t="shared" si="70"/>
        <v>0</v>
      </c>
      <c r="K60" s="159">
        <f t="shared" si="70"/>
        <v>0</v>
      </c>
      <c r="L60" s="159">
        <f t="shared" si="70"/>
        <v>19</v>
      </c>
      <c r="M60" s="159">
        <f t="shared" si="70"/>
        <v>0</v>
      </c>
      <c r="N60" s="159">
        <f t="shared" si="70"/>
        <v>0</v>
      </c>
      <c r="O60" s="159">
        <f t="shared" si="70"/>
        <v>0</v>
      </c>
      <c r="P60" s="159">
        <f t="shared" si="70"/>
        <v>0</v>
      </c>
      <c r="Q60" s="159">
        <f t="shared" si="70"/>
        <v>0</v>
      </c>
      <c r="R60" s="159">
        <f t="shared" si="70"/>
        <v>18</v>
      </c>
      <c r="S60" s="256"/>
      <c r="T60" s="159">
        <f t="shared" ref="T60:AR60" si="71">SUM(T58:T59)</f>
        <v>32</v>
      </c>
      <c r="U60" s="159">
        <f t="shared" si="71"/>
        <v>13</v>
      </c>
      <c r="V60" s="159">
        <f t="shared" si="71"/>
        <v>27</v>
      </c>
      <c r="W60" s="159">
        <f t="shared" si="71"/>
        <v>0</v>
      </c>
      <c r="X60" s="159">
        <f t="shared" si="71"/>
        <v>0</v>
      </c>
      <c r="Y60" s="159">
        <f t="shared" si="71"/>
        <v>0</v>
      </c>
      <c r="Z60" s="159">
        <f t="shared" si="71"/>
        <v>0</v>
      </c>
      <c r="AA60" s="159">
        <f t="shared" si="71"/>
        <v>0</v>
      </c>
      <c r="AB60" s="159">
        <f t="shared" si="71"/>
        <v>0</v>
      </c>
      <c r="AC60" s="159">
        <f t="shared" si="71"/>
        <v>0</v>
      </c>
      <c r="AD60" s="159">
        <f t="shared" si="71"/>
        <v>0</v>
      </c>
      <c r="AE60" s="159">
        <f t="shared" si="71"/>
        <v>0</v>
      </c>
      <c r="AF60" s="159">
        <f t="shared" si="71"/>
        <v>0</v>
      </c>
      <c r="AG60" s="159">
        <f t="shared" si="71"/>
        <v>0</v>
      </c>
      <c r="AH60" s="159">
        <f t="shared" si="71"/>
        <v>0</v>
      </c>
      <c r="AI60" s="159">
        <f t="shared" si="71"/>
        <v>0</v>
      </c>
      <c r="AJ60" s="159">
        <f t="shared" si="71"/>
        <v>0</v>
      </c>
      <c r="AK60" s="159">
        <f t="shared" si="71"/>
        <v>0</v>
      </c>
      <c r="AL60" s="159">
        <f t="shared" si="71"/>
        <v>0</v>
      </c>
      <c r="AM60" s="159">
        <f t="shared" si="71"/>
        <v>0</v>
      </c>
      <c r="AN60" s="159">
        <f t="shared" si="71"/>
        <v>0</v>
      </c>
      <c r="AO60" s="159">
        <f t="shared" si="71"/>
        <v>0</v>
      </c>
      <c r="AP60" s="159">
        <f t="shared" si="71"/>
        <v>0</v>
      </c>
      <c r="AQ60" s="159">
        <f t="shared" si="71"/>
        <v>0</v>
      </c>
      <c r="AR60" s="159">
        <f t="shared" si="71"/>
        <v>0</v>
      </c>
      <c r="AS60" s="258"/>
      <c r="AT60" s="261"/>
      <c r="AU60" s="263"/>
    </row>
    <row r="61" spans="1:47" ht="18.95" customHeight="1">
      <c r="A61" s="251" t="s">
        <v>109</v>
      </c>
      <c r="B61" s="251"/>
      <c r="C61" s="251"/>
      <c r="D61" s="156">
        <v>5</v>
      </c>
      <c r="E61" s="156"/>
      <c r="F61" s="156">
        <v>0</v>
      </c>
      <c r="G61" s="156"/>
      <c r="H61" s="157">
        <v>30</v>
      </c>
      <c r="I61" s="156"/>
      <c r="J61" s="156"/>
      <c r="K61" s="156"/>
      <c r="L61" s="156"/>
      <c r="M61" s="156"/>
      <c r="N61" s="156"/>
      <c r="O61" s="156"/>
      <c r="P61" s="156"/>
      <c r="Q61" s="156">
        <v>0</v>
      </c>
      <c r="R61" s="156"/>
      <c r="S61" s="254">
        <f>SUM(LARGE(D63:R63,{1,2,3,4,5,6,7}))</f>
        <v>71</v>
      </c>
      <c r="T61" s="156">
        <v>41.5</v>
      </c>
      <c r="U61" s="156">
        <v>0</v>
      </c>
      <c r="V61" s="163">
        <v>48</v>
      </c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7"/>
      <c r="AH61" s="156">
        <v>4</v>
      </c>
      <c r="AI61" s="156"/>
      <c r="AJ61" s="156"/>
      <c r="AK61" s="156"/>
      <c r="AL61" s="157">
        <v>70</v>
      </c>
      <c r="AM61" s="156"/>
      <c r="AN61" s="156"/>
      <c r="AO61" s="156"/>
      <c r="AP61" s="156"/>
      <c r="AQ61" s="157"/>
      <c r="AR61" s="156"/>
      <c r="AS61" s="257">
        <f t="shared" ref="AS61" si="72">SUM(W63:AR63)</f>
        <v>93</v>
      </c>
      <c r="AT61" s="259">
        <f>SUM(AS61,T63:V63,S61,B61:C63)</f>
        <v>289.5</v>
      </c>
      <c r="AU61" s="262">
        <f t="shared" ref="AU61" si="73">RANK(AT61,$AT$7:$AT$174)</f>
        <v>18</v>
      </c>
    </row>
    <row r="62" spans="1:47" s="152" customFormat="1" ht="18.95" customHeight="1">
      <c r="A62" s="252"/>
      <c r="B62" s="252"/>
      <c r="C62" s="252"/>
      <c r="D62" s="158">
        <v>6</v>
      </c>
      <c r="E62" s="158"/>
      <c r="F62" s="158">
        <v>6</v>
      </c>
      <c r="G62" s="158"/>
      <c r="H62" s="158">
        <v>12</v>
      </c>
      <c r="I62" s="158"/>
      <c r="J62" s="158"/>
      <c r="K62" s="158"/>
      <c r="L62" s="158"/>
      <c r="M62" s="158"/>
      <c r="N62" s="158"/>
      <c r="O62" s="158"/>
      <c r="P62" s="158"/>
      <c r="Q62" s="158">
        <v>12</v>
      </c>
      <c r="R62" s="158"/>
      <c r="S62" s="255"/>
      <c r="T62" s="158">
        <v>12</v>
      </c>
      <c r="U62" s="158">
        <v>12</v>
      </c>
      <c r="V62" s="164">
        <v>12</v>
      </c>
      <c r="W62" s="158"/>
      <c r="X62" s="158"/>
      <c r="Y62" s="158"/>
      <c r="Z62" s="158"/>
      <c r="AA62" s="158"/>
      <c r="AB62" s="158"/>
      <c r="AC62" s="158"/>
      <c r="AD62" s="158"/>
      <c r="AE62" s="158"/>
      <c r="AF62" s="158"/>
      <c r="AG62" s="158"/>
      <c r="AH62" s="158">
        <v>3</v>
      </c>
      <c r="AI62" s="158"/>
      <c r="AJ62" s="158"/>
      <c r="AK62" s="158"/>
      <c r="AL62" s="158">
        <v>16</v>
      </c>
      <c r="AM62" s="158"/>
      <c r="AN62" s="158"/>
      <c r="AO62" s="158"/>
      <c r="AP62" s="158"/>
      <c r="AQ62" s="158"/>
      <c r="AR62" s="158"/>
      <c r="AS62" s="257"/>
      <c r="AT62" s="260"/>
      <c r="AU62" s="262"/>
    </row>
    <row r="63" spans="1:47" s="152" customFormat="1" ht="18.95" customHeight="1">
      <c r="A63" s="253"/>
      <c r="B63" s="253"/>
      <c r="C63" s="253"/>
      <c r="D63" s="159">
        <f t="shared" ref="D63:R63" si="74">SUM(D61:D62)</f>
        <v>11</v>
      </c>
      <c r="E63" s="159">
        <f t="shared" si="74"/>
        <v>0</v>
      </c>
      <c r="F63" s="159">
        <f t="shared" si="74"/>
        <v>6</v>
      </c>
      <c r="G63" s="159">
        <f t="shared" si="74"/>
        <v>0</v>
      </c>
      <c r="H63" s="159">
        <f t="shared" si="74"/>
        <v>42</v>
      </c>
      <c r="I63" s="159">
        <f t="shared" si="74"/>
        <v>0</v>
      </c>
      <c r="J63" s="159">
        <f t="shared" si="74"/>
        <v>0</v>
      </c>
      <c r="K63" s="159">
        <f t="shared" si="74"/>
        <v>0</v>
      </c>
      <c r="L63" s="159">
        <f t="shared" si="74"/>
        <v>0</v>
      </c>
      <c r="M63" s="159">
        <f t="shared" si="74"/>
        <v>0</v>
      </c>
      <c r="N63" s="159">
        <f t="shared" si="74"/>
        <v>0</v>
      </c>
      <c r="O63" s="159">
        <f t="shared" si="74"/>
        <v>0</v>
      </c>
      <c r="P63" s="159">
        <f t="shared" si="74"/>
        <v>0</v>
      </c>
      <c r="Q63" s="159">
        <f t="shared" si="74"/>
        <v>12</v>
      </c>
      <c r="R63" s="159">
        <f t="shared" si="74"/>
        <v>0</v>
      </c>
      <c r="S63" s="256"/>
      <c r="T63" s="159">
        <f t="shared" ref="T63:AR63" si="75">SUM(T61:T62)</f>
        <v>53.5</v>
      </c>
      <c r="U63" s="159">
        <f t="shared" si="75"/>
        <v>12</v>
      </c>
      <c r="V63" s="159">
        <f t="shared" si="75"/>
        <v>60</v>
      </c>
      <c r="W63" s="159">
        <f t="shared" si="75"/>
        <v>0</v>
      </c>
      <c r="X63" s="159">
        <f t="shared" si="75"/>
        <v>0</v>
      </c>
      <c r="Y63" s="159">
        <f t="shared" si="75"/>
        <v>0</v>
      </c>
      <c r="Z63" s="159">
        <f t="shared" si="75"/>
        <v>0</v>
      </c>
      <c r="AA63" s="159">
        <f t="shared" si="75"/>
        <v>0</v>
      </c>
      <c r="AB63" s="159">
        <f t="shared" si="75"/>
        <v>0</v>
      </c>
      <c r="AC63" s="159">
        <f t="shared" si="75"/>
        <v>0</v>
      </c>
      <c r="AD63" s="159">
        <f t="shared" si="75"/>
        <v>0</v>
      </c>
      <c r="AE63" s="159">
        <f t="shared" si="75"/>
        <v>0</v>
      </c>
      <c r="AF63" s="159">
        <f t="shared" si="75"/>
        <v>0</v>
      </c>
      <c r="AG63" s="159">
        <f t="shared" si="75"/>
        <v>0</v>
      </c>
      <c r="AH63" s="159">
        <f t="shared" si="75"/>
        <v>7</v>
      </c>
      <c r="AI63" s="159">
        <f t="shared" si="75"/>
        <v>0</v>
      </c>
      <c r="AJ63" s="159">
        <f t="shared" si="75"/>
        <v>0</v>
      </c>
      <c r="AK63" s="159">
        <f t="shared" si="75"/>
        <v>0</v>
      </c>
      <c r="AL63" s="159">
        <f t="shared" si="75"/>
        <v>86</v>
      </c>
      <c r="AM63" s="159">
        <f t="shared" si="75"/>
        <v>0</v>
      </c>
      <c r="AN63" s="159">
        <f t="shared" si="75"/>
        <v>0</v>
      </c>
      <c r="AO63" s="159">
        <f t="shared" si="75"/>
        <v>0</v>
      </c>
      <c r="AP63" s="159">
        <f t="shared" si="75"/>
        <v>0</v>
      </c>
      <c r="AQ63" s="159">
        <f t="shared" si="75"/>
        <v>0</v>
      </c>
      <c r="AR63" s="159">
        <f t="shared" si="75"/>
        <v>0</v>
      </c>
      <c r="AS63" s="258"/>
      <c r="AT63" s="261"/>
      <c r="AU63" s="263"/>
    </row>
    <row r="64" spans="1:47" ht="18.95" customHeight="1">
      <c r="A64" s="251" t="s">
        <v>141</v>
      </c>
      <c r="B64" s="251"/>
      <c r="C64" s="251"/>
      <c r="D64" s="156"/>
      <c r="E64" s="156"/>
      <c r="F64" s="156"/>
      <c r="G64" s="156">
        <v>35</v>
      </c>
      <c r="H64" s="157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254">
        <f>SUM(LARGE(D66:R66,{1,2,3,4,5,6,7}))</f>
        <v>47</v>
      </c>
      <c r="T64" s="156">
        <v>5</v>
      </c>
      <c r="U64" s="156">
        <v>0</v>
      </c>
      <c r="V64" s="156">
        <v>6</v>
      </c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157"/>
      <c r="AH64" s="156"/>
      <c r="AI64" s="156"/>
      <c r="AJ64" s="156"/>
      <c r="AK64" s="156"/>
      <c r="AL64" s="157"/>
      <c r="AM64" s="156"/>
      <c r="AN64" s="156"/>
      <c r="AO64" s="156"/>
      <c r="AP64" s="156"/>
      <c r="AQ64" s="157"/>
      <c r="AR64" s="156"/>
      <c r="AS64" s="257">
        <f t="shared" ref="AS64" si="76">SUM(W66:AR66)</f>
        <v>0</v>
      </c>
      <c r="AT64" s="259">
        <f>SUM(AS64,T66:V66,S64,B64:C66)</f>
        <v>94</v>
      </c>
      <c r="AU64" s="262">
        <f t="shared" ref="AU64" si="77">RANK(AT64,$AT$7:$AT$174)</f>
        <v>45</v>
      </c>
    </row>
    <row r="65" spans="1:47" s="152" customFormat="1" ht="16.5" customHeight="1">
      <c r="A65" s="252"/>
      <c r="B65" s="252"/>
      <c r="C65" s="252"/>
      <c r="D65" s="160"/>
      <c r="E65" s="160"/>
      <c r="F65" s="160"/>
      <c r="G65" s="160">
        <v>12</v>
      </c>
      <c r="H65" s="158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255"/>
      <c r="T65" s="158">
        <v>12</v>
      </c>
      <c r="U65" s="158">
        <v>12</v>
      </c>
      <c r="V65" s="158">
        <v>12</v>
      </c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58"/>
      <c r="AH65" s="160"/>
      <c r="AI65" s="160"/>
      <c r="AJ65" s="160"/>
      <c r="AK65" s="160"/>
      <c r="AL65" s="158"/>
      <c r="AM65" s="160"/>
      <c r="AN65" s="160"/>
      <c r="AO65" s="160"/>
      <c r="AP65" s="160"/>
      <c r="AQ65" s="158"/>
      <c r="AR65" s="160"/>
      <c r="AS65" s="257"/>
      <c r="AT65" s="260"/>
      <c r="AU65" s="262"/>
    </row>
    <row r="66" spans="1:47" s="152" customFormat="1" ht="16.5" customHeight="1">
      <c r="A66" s="253"/>
      <c r="B66" s="253"/>
      <c r="C66" s="253"/>
      <c r="D66" s="159">
        <f t="shared" ref="D66:R66" si="78">SUM(D64:D65)</f>
        <v>0</v>
      </c>
      <c r="E66" s="159">
        <f t="shared" si="78"/>
        <v>0</v>
      </c>
      <c r="F66" s="159">
        <f t="shared" si="78"/>
        <v>0</v>
      </c>
      <c r="G66" s="159">
        <f t="shared" si="78"/>
        <v>47</v>
      </c>
      <c r="H66" s="159">
        <f t="shared" si="78"/>
        <v>0</v>
      </c>
      <c r="I66" s="159">
        <f t="shared" si="78"/>
        <v>0</v>
      </c>
      <c r="J66" s="159">
        <f t="shared" si="78"/>
        <v>0</v>
      </c>
      <c r="K66" s="159">
        <f t="shared" si="78"/>
        <v>0</v>
      </c>
      <c r="L66" s="159">
        <f t="shared" si="78"/>
        <v>0</v>
      </c>
      <c r="M66" s="159">
        <f t="shared" si="78"/>
        <v>0</v>
      </c>
      <c r="N66" s="159">
        <f t="shared" si="78"/>
        <v>0</v>
      </c>
      <c r="O66" s="159">
        <f t="shared" si="78"/>
        <v>0</v>
      </c>
      <c r="P66" s="159">
        <f t="shared" si="78"/>
        <v>0</v>
      </c>
      <c r="Q66" s="159">
        <f t="shared" si="78"/>
        <v>0</v>
      </c>
      <c r="R66" s="159">
        <f t="shared" si="78"/>
        <v>0</v>
      </c>
      <c r="S66" s="256"/>
      <c r="T66" s="159">
        <f t="shared" ref="T66:AR66" si="79">SUM(T64:T65)</f>
        <v>17</v>
      </c>
      <c r="U66" s="159">
        <f t="shared" si="79"/>
        <v>12</v>
      </c>
      <c r="V66" s="159">
        <f t="shared" si="79"/>
        <v>18</v>
      </c>
      <c r="W66" s="159">
        <f t="shared" si="79"/>
        <v>0</v>
      </c>
      <c r="X66" s="159">
        <f t="shared" si="79"/>
        <v>0</v>
      </c>
      <c r="Y66" s="159">
        <f t="shared" si="79"/>
        <v>0</v>
      </c>
      <c r="Z66" s="159">
        <f t="shared" si="79"/>
        <v>0</v>
      </c>
      <c r="AA66" s="159">
        <f t="shared" si="79"/>
        <v>0</v>
      </c>
      <c r="AB66" s="159">
        <f t="shared" si="79"/>
        <v>0</v>
      </c>
      <c r="AC66" s="159">
        <f t="shared" si="79"/>
        <v>0</v>
      </c>
      <c r="AD66" s="159">
        <f t="shared" si="79"/>
        <v>0</v>
      </c>
      <c r="AE66" s="159">
        <f t="shared" si="79"/>
        <v>0</v>
      </c>
      <c r="AF66" s="159">
        <f t="shared" si="79"/>
        <v>0</v>
      </c>
      <c r="AG66" s="159">
        <f t="shared" si="79"/>
        <v>0</v>
      </c>
      <c r="AH66" s="159">
        <f t="shared" si="79"/>
        <v>0</v>
      </c>
      <c r="AI66" s="159">
        <f t="shared" si="79"/>
        <v>0</v>
      </c>
      <c r="AJ66" s="159">
        <f t="shared" si="79"/>
        <v>0</v>
      </c>
      <c r="AK66" s="159">
        <f t="shared" si="79"/>
        <v>0</v>
      </c>
      <c r="AL66" s="159">
        <f t="shared" si="79"/>
        <v>0</v>
      </c>
      <c r="AM66" s="159">
        <f t="shared" si="79"/>
        <v>0</v>
      </c>
      <c r="AN66" s="159">
        <f t="shared" si="79"/>
        <v>0</v>
      </c>
      <c r="AO66" s="159">
        <f t="shared" si="79"/>
        <v>0</v>
      </c>
      <c r="AP66" s="159">
        <f t="shared" si="79"/>
        <v>0</v>
      </c>
      <c r="AQ66" s="159">
        <f t="shared" si="79"/>
        <v>0</v>
      </c>
      <c r="AR66" s="159">
        <f t="shared" si="79"/>
        <v>0</v>
      </c>
      <c r="AS66" s="258"/>
      <c r="AT66" s="261"/>
      <c r="AU66" s="263"/>
    </row>
    <row r="67" spans="1:47" ht="18.95" customHeight="1">
      <c r="A67" s="251" t="s">
        <v>142</v>
      </c>
      <c r="B67" s="251"/>
      <c r="C67" s="251"/>
      <c r="D67" s="156">
        <v>4</v>
      </c>
      <c r="E67" s="156"/>
      <c r="F67" s="156">
        <v>13</v>
      </c>
      <c r="G67" s="156"/>
      <c r="H67" s="157"/>
      <c r="I67" s="156"/>
      <c r="J67" s="156"/>
      <c r="K67" s="156"/>
      <c r="L67" s="156"/>
      <c r="M67" s="156"/>
      <c r="N67" s="156"/>
      <c r="O67" s="156">
        <v>11</v>
      </c>
      <c r="P67" s="156"/>
      <c r="Q67" s="156">
        <v>0</v>
      </c>
      <c r="R67" s="156">
        <v>21</v>
      </c>
      <c r="S67" s="254">
        <f>SUM(LARGE(D69:R69,{1,2,3,4,5,6,7}))</f>
        <v>109</v>
      </c>
      <c r="T67" s="156">
        <v>16</v>
      </c>
      <c r="U67" s="156">
        <v>116</v>
      </c>
      <c r="V67" s="163">
        <v>19</v>
      </c>
      <c r="W67" s="156"/>
      <c r="X67" s="156"/>
      <c r="Y67" s="156"/>
      <c r="Z67" s="156"/>
      <c r="AA67" s="156"/>
      <c r="AB67" s="156"/>
      <c r="AC67" s="156"/>
      <c r="AD67" s="156"/>
      <c r="AE67" s="156"/>
      <c r="AF67" s="156"/>
      <c r="AG67" s="157"/>
      <c r="AH67" s="156">
        <v>13</v>
      </c>
      <c r="AI67" s="156">
        <v>16</v>
      </c>
      <c r="AJ67" s="156"/>
      <c r="AK67" s="156"/>
      <c r="AL67" s="157"/>
      <c r="AM67" s="156"/>
      <c r="AN67" s="156"/>
      <c r="AO67" s="156"/>
      <c r="AP67" s="156"/>
      <c r="AQ67" s="157"/>
      <c r="AR67" s="156"/>
      <c r="AS67" s="257">
        <f t="shared" ref="AS67" si="80">SUM(W69:AR69)</f>
        <v>48</v>
      </c>
      <c r="AT67" s="259">
        <f>SUM(AS67,T69:V69,S67,B67:C69)</f>
        <v>344</v>
      </c>
      <c r="AU67" s="262">
        <f t="shared" ref="AU67" si="81">RANK(AT67,$AT$7:$AT$174)</f>
        <v>16</v>
      </c>
    </row>
    <row r="68" spans="1:47" s="152" customFormat="1" ht="18.95" customHeight="1">
      <c r="A68" s="252"/>
      <c r="B68" s="252"/>
      <c r="C68" s="252"/>
      <c r="D68" s="158">
        <v>6</v>
      </c>
      <c r="E68" s="158"/>
      <c r="F68" s="158">
        <v>12</v>
      </c>
      <c r="G68" s="158"/>
      <c r="H68" s="158"/>
      <c r="I68" s="158"/>
      <c r="J68" s="158"/>
      <c r="K68" s="158"/>
      <c r="L68" s="158"/>
      <c r="M68" s="158"/>
      <c r="N68" s="158"/>
      <c r="O68" s="158">
        <v>6</v>
      </c>
      <c r="P68" s="158"/>
      <c r="Q68" s="158">
        <v>24</v>
      </c>
      <c r="R68" s="158">
        <v>12</v>
      </c>
      <c r="S68" s="255"/>
      <c r="T68" s="158">
        <v>12</v>
      </c>
      <c r="U68" s="158">
        <v>12</v>
      </c>
      <c r="V68" s="164">
        <v>12</v>
      </c>
      <c r="W68" s="158"/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8">
        <v>3</v>
      </c>
      <c r="AI68" s="158">
        <v>16</v>
      </c>
      <c r="AJ68" s="158"/>
      <c r="AK68" s="158"/>
      <c r="AL68" s="158"/>
      <c r="AM68" s="158"/>
      <c r="AN68" s="158"/>
      <c r="AO68" s="158"/>
      <c r="AP68" s="158"/>
      <c r="AQ68" s="158"/>
      <c r="AR68" s="158"/>
      <c r="AS68" s="257"/>
      <c r="AT68" s="260"/>
      <c r="AU68" s="262"/>
    </row>
    <row r="69" spans="1:47" s="152" customFormat="1" ht="18.95" customHeight="1">
      <c r="A69" s="253"/>
      <c r="B69" s="253"/>
      <c r="C69" s="253"/>
      <c r="D69" s="159">
        <f t="shared" ref="D69:R69" si="82">SUM(D67:D68)</f>
        <v>10</v>
      </c>
      <c r="E69" s="159">
        <f t="shared" si="82"/>
        <v>0</v>
      </c>
      <c r="F69" s="159">
        <f t="shared" si="82"/>
        <v>25</v>
      </c>
      <c r="G69" s="159">
        <f t="shared" si="82"/>
        <v>0</v>
      </c>
      <c r="H69" s="159">
        <f t="shared" ref="H69" si="83">SUM(H67:H68)</f>
        <v>0</v>
      </c>
      <c r="I69" s="159">
        <f t="shared" si="82"/>
        <v>0</v>
      </c>
      <c r="J69" s="159">
        <f t="shared" si="82"/>
        <v>0</v>
      </c>
      <c r="K69" s="159">
        <f t="shared" si="82"/>
        <v>0</v>
      </c>
      <c r="L69" s="159">
        <f t="shared" si="82"/>
        <v>0</v>
      </c>
      <c r="M69" s="159">
        <f t="shared" si="82"/>
        <v>0</v>
      </c>
      <c r="N69" s="159">
        <f t="shared" si="82"/>
        <v>0</v>
      </c>
      <c r="O69" s="159">
        <f t="shared" si="82"/>
        <v>17</v>
      </c>
      <c r="P69" s="159">
        <f t="shared" si="82"/>
        <v>0</v>
      </c>
      <c r="Q69" s="159">
        <f t="shared" si="82"/>
        <v>24</v>
      </c>
      <c r="R69" s="159">
        <f t="shared" si="82"/>
        <v>33</v>
      </c>
      <c r="S69" s="256"/>
      <c r="T69" s="159">
        <f t="shared" ref="T69:AR69" si="84">SUM(T67:T68)</f>
        <v>28</v>
      </c>
      <c r="U69" s="159">
        <f t="shared" si="84"/>
        <v>128</v>
      </c>
      <c r="V69" s="159">
        <f t="shared" si="84"/>
        <v>31</v>
      </c>
      <c r="W69" s="159">
        <f t="shared" si="84"/>
        <v>0</v>
      </c>
      <c r="X69" s="159">
        <f t="shared" si="84"/>
        <v>0</v>
      </c>
      <c r="Y69" s="159">
        <f t="shared" si="84"/>
        <v>0</v>
      </c>
      <c r="Z69" s="159">
        <f t="shared" si="84"/>
        <v>0</v>
      </c>
      <c r="AA69" s="159">
        <f t="shared" si="84"/>
        <v>0</v>
      </c>
      <c r="AB69" s="159">
        <f t="shared" si="84"/>
        <v>0</v>
      </c>
      <c r="AC69" s="159">
        <f t="shared" si="84"/>
        <v>0</v>
      </c>
      <c r="AD69" s="159">
        <f t="shared" si="84"/>
        <v>0</v>
      </c>
      <c r="AE69" s="159">
        <f t="shared" si="84"/>
        <v>0</v>
      </c>
      <c r="AF69" s="159">
        <f t="shared" si="84"/>
        <v>0</v>
      </c>
      <c r="AG69" s="159">
        <f t="shared" si="84"/>
        <v>0</v>
      </c>
      <c r="AH69" s="159">
        <f t="shared" si="84"/>
        <v>16</v>
      </c>
      <c r="AI69" s="159">
        <f t="shared" si="84"/>
        <v>32</v>
      </c>
      <c r="AJ69" s="159">
        <f t="shared" si="84"/>
        <v>0</v>
      </c>
      <c r="AK69" s="159">
        <f t="shared" si="84"/>
        <v>0</v>
      </c>
      <c r="AL69" s="159">
        <f t="shared" si="84"/>
        <v>0</v>
      </c>
      <c r="AM69" s="159">
        <f t="shared" si="84"/>
        <v>0</v>
      </c>
      <c r="AN69" s="159">
        <f t="shared" si="84"/>
        <v>0</v>
      </c>
      <c r="AO69" s="159">
        <f t="shared" si="84"/>
        <v>0</v>
      </c>
      <c r="AP69" s="159">
        <f t="shared" si="84"/>
        <v>0</v>
      </c>
      <c r="AQ69" s="159">
        <f t="shared" si="84"/>
        <v>0</v>
      </c>
      <c r="AR69" s="159">
        <f t="shared" si="84"/>
        <v>0</v>
      </c>
      <c r="AS69" s="258"/>
      <c r="AT69" s="261"/>
      <c r="AU69" s="263"/>
    </row>
    <row r="70" spans="1:47" ht="18.95" customHeight="1">
      <c r="A70" s="251" t="s">
        <v>143</v>
      </c>
      <c r="B70" s="251"/>
      <c r="C70" s="251"/>
      <c r="D70" s="156"/>
      <c r="E70" s="156"/>
      <c r="F70" s="156"/>
      <c r="G70" s="156"/>
      <c r="H70" s="157"/>
      <c r="I70" s="156"/>
      <c r="J70" s="156"/>
      <c r="K70" s="156"/>
      <c r="L70" s="156"/>
      <c r="M70" s="156"/>
      <c r="N70" s="156"/>
      <c r="O70" s="156"/>
      <c r="P70" s="156"/>
      <c r="Q70" s="156">
        <v>0</v>
      </c>
      <c r="R70" s="156">
        <v>6</v>
      </c>
      <c r="S70" s="254">
        <f>SUM(LARGE(D72:R72,{1,2,3,4,5,6,7}))</f>
        <v>30</v>
      </c>
      <c r="T70" s="156">
        <v>23</v>
      </c>
      <c r="U70" s="156">
        <v>174</v>
      </c>
      <c r="V70" s="163">
        <v>16</v>
      </c>
      <c r="W70" s="156"/>
      <c r="X70" s="156"/>
      <c r="Y70" s="156"/>
      <c r="Z70" s="156"/>
      <c r="AA70" s="156"/>
      <c r="AB70" s="156"/>
      <c r="AC70" s="156"/>
      <c r="AD70" s="156"/>
      <c r="AE70" s="156"/>
      <c r="AF70" s="156"/>
      <c r="AG70" s="157"/>
      <c r="AH70" s="156"/>
      <c r="AI70" s="156"/>
      <c r="AJ70" s="156"/>
      <c r="AK70" s="156"/>
      <c r="AL70" s="157"/>
      <c r="AM70" s="156">
        <v>76</v>
      </c>
      <c r="AN70" s="156"/>
      <c r="AO70" s="156"/>
      <c r="AP70" s="156"/>
      <c r="AQ70" s="157"/>
      <c r="AR70" s="156"/>
      <c r="AS70" s="257">
        <f t="shared" ref="AS70" si="85">SUM(W72:AR72)</f>
        <v>92</v>
      </c>
      <c r="AT70" s="259">
        <f>SUM(AS70,T72:V72,S70,B70:C72)</f>
        <v>371</v>
      </c>
      <c r="AU70" s="262">
        <f t="shared" ref="AU70" si="86">RANK(AT70,$AT$7:$AT$174)</f>
        <v>15</v>
      </c>
    </row>
    <row r="71" spans="1:47" s="152" customFormat="1" ht="18.95" customHeight="1">
      <c r="A71" s="252"/>
      <c r="B71" s="252"/>
      <c r="C71" s="252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>
        <v>12</v>
      </c>
      <c r="R71" s="158">
        <v>12</v>
      </c>
      <c r="S71" s="255"/>
      <c r="T71" s="158">
        <v>12</v>
      </c>
      <c r="U71" s="158">
        <v>12</v>
      </c>
      <c r="V71" s="164">
        <v>12</v>
      </c>
      <c r="W71" s="158"/>
      <c r="X71" s="158"/>
      <c r="Y71" s="158"/>
      <c r="Z71" s="158"/>
      <c r="AA71" s="158"/>
      <c r="AB71" s="158"/>
      <c r="AC71" s="158"/>
      <c r="AD71" s="158"/>
      <c r="AE71" s="158"/>
      <c r="AF71" s="158"/>
      <c r="AG71" s="158"/>
      <c r="AH71" s="158"/>
      <c r="AI71" s="158"/>
      <c r="AJ71" s="158"/>
      <c r="AK71" s="158"/>
      <c r="AL71" s="158"/>
      <c r="AM71" s="158">
        <v>16</v>
      </c>
      <c r="AN71" s="158"/>
      <c r="AO71" s="158"/>
      <c r="AP71" s="158"/>
      <c r="AQ71" s="158"/>
      <c r="AR71" s="158"/>
      <c r="AS71" s="257"/>
      <c r="AT71" s="260"/>
      <c r="AU71" s="262"/>
    </row>
    <row r="72" spans="1:47" s="152" customFormat="1" ht="18.95" customHeight="1">
      <c r="A72" s="253"/>
      <c r="B72" s="253"/>
      <c r="C72" s="253"/>
      <c r="D72" s="159">
        <f t="shared" ref="D72:R72" si="87">SUM(D70:D71)</f>
        <v>0</v>
      </c>
      <c r="E72" s="159">
        <f t="shared" si="87"/>
        <v>0</v>
      </c>
      <c r="F72" s="159">
        <f t="shared" si="87"/>
        <v>0</v>
      </c>
      <c r="G72" s="159">
        <f t="shared" si="87"/>
        <v>0</v>
      </c>
      <c r="H72" s="159">
        <f t="shared" si="87"/>
        <v>0</v>
      </c>
      <c r="I72" s="159">
        <f t="shared" si="87"/>
        <v>0</v>
      </c>
      <c r="J72" s="159">
        <f t="shared" si="87"/>
        <v>0</v>
      </c>
      <c r="K72" s="159">
        <f t="shared" si="87"/>
        <v>0</v>
      </c>
      <c r="L72" s="159">
        <f t="shared" si="87"/>
        <v>0</v>
      </c>
      <c r="M72" s="159">
        <f t="shared" si="87"/>
        <v>0</v>
      </c>
      <c r="N72" s="159">
        <f t="shared" si="87"/>
        <v>0</v>
      </c>
      <c r="O72" s="159">
        <f t="shared" si="87"/>
        <v>0</v>
      </c>
      <c r="P72" s="159">
        <f t="shared" si="87"/>
        <v>0</v>
      </c>
      <c r="Q72" s="159">
        <f t="shared" si="87"/>
        <v>12</v>
      </c>
      <c r="R72" s="159">
        <f t="shared" si="87"/>
        <v>18</v>
      </c>
      <c r="S72" s="256"/>
      <c r="T72" s="159">
        <f t="shared" ref="T72:AR72" si="88">SUM(T70:T71)</f>
        <v>35</v>
      </c>
      <c r="U72" s="159">
        <f t="shared" si="88"/>
        <v>186</v>
      </c>
      <c r="V72" s="159">
        <f t="shared" si="88"/>
        <v>28</v>
      </c>
      <c r="W72" s="159">
        <f t="shared" si="88"/>
        <v>0</v>
      </c>
      <c r="X72" s="159">
        <f t="shared" si="88"/>
        <v>0</v>
      </c>
      <c r="Y72" s="159">
        <f t="shared" si="88"/>
        <v>0</v>
      </c>
      <c r="Z72" s="159">
        <f t="shared" si="88"/>
        <v>0</v>
      </c>
      <c r="AA72" s="159">
        <f t="shared" si="88"/>
        <v>0</v>
      </c>
      <c r="AB72" s="159">
        <f t="shared" si="88"/>
        <v>0</v>
      </c>
      <c r="AC72" s="159">
        <f t="shared" si="88"/>
        <v>0</v>
      </c>
      <c r="AD72" s="159">
        <f t="shared" si="88"/>
        <v>0</v>
      </c>
      <c r="AE72" s="159">
        <f t="shared" si="88"/>
        <v>0</v>
      </c>
      <c r="AF72" s="159">
        <f t="shared" si="88"/>
        <v>0</v>
      </c>
      <c r="AG72" s="159">
        <f t="shared" si="88"/>
        <v>0</v>
      </c>
      <c r="AH72" s="159">
        <f t="shared" si="88"/>
        <v>0</v>
      </c>
      <c r="AI72" s="159">
        <f t="shared" si="88"/>
        <v>0</v>
      </c>
      <c r="AJ72" s="159">
        <f t="shared" si="88"/>
        <v>0</v>
      </c>
      <c r="AK72" s="159">
        <f t="shared" si="88"/>
        <v>0</v>
      </c>
      <c r="AL72" s="159">
        <f t="shared" si="88"/>
        <v>0</v>
      </c>
      <c r="AM72" s="159">
        <f t="shared" si="88"/>
        <v>92</v>
      </c>
      <c r="AN72" s="159">
        <f t="shared" si="88"/>
        <v>0</v>
      </c>
      <c r="AO72" s="159">
        <f t="shared" si="88"/>
        <v>0</v>
      </c>
      <c r="AP72" s="159">
        <f t="shared" si="88"/>
        <v>0</v>
      </c>
      <c r="AQ72" s="159">
        <f t="shared" si="88"/>
        <v>0</v>
      </c>
      <c r="AR72" s="159">
        <f t="shared" si="88"/>
        <v>0</v>
      </c>
      <c r="AS72" s="258"/>
      <c r="AT72" s="261"/>
      <c r="AU72" s="263"/>
    </row>
    <row r="73" spans="1:47" ht="18.95" customHeight="1">
      <c r="A73" s="251" t="s">
        <v>144</v>
      </c>
      <c r="B73" s="251"/>
      <c r="C73" s="251"/>
      <c r="D73" s="156">
        <v>17</v>
      </c>
      <c r="E73" s="156"/>
      <c r="F73" s="156"/>
      <c r="G73" s="156"/>
      <c r="H73" s="157"/>
      <c r="I73" s="156"/>
      <c r="J73" s="156"/>
      <c r="K73" s="156"/>
      <c r="L73" s="156"/>
      <c r="M73" s="156"/>
      <c r="N73" s="156"/>
      <c r="O73" s="156"/>
      <c r="P73" s="156"/>
      <c r="Q73" s="156">
        <v>12</v>
      </c>
      <c r="R73" s="156"/>
      <c r="S73" s="254">
        <f>SUM(LARGE(D75:R75,{1,2,3,4,5,6,7}))</f>
        <v>65</v>
      </c>
      <c r="T73" s="156">
        <v>29</v>
      </c>
      <c r="U73" s="156">
        <v>25</v>
      </c>
      <c r="V73" s="163">
        <v>35</v>
      </c>
      <c r="W73" s="156"/>
      <c r="X73" s="156"/>
      <c r="Y73" s="156"/>
      <c r="Z73" s="156"/>
      <c r="AA73" s="156"/>
      <c r="AB73" s="156"/>
      <c r="AC73" s="156"/>
      <c r="AD73" s="156"/>
      <c r="AE73" s="156"/>
      <c r="AF73" s="156"/>
      <c r="AG73" s="157"/>
      <c r="AH73" s="156"/>
      <c r="AI73" s="156"/>
      <c r="AJ73" s="156"/>
      <c r="AK73" s="156"/>
      <c r="AL73" s="157"/>
      <c r="AM73" s="156"/>
      <c r="AN73" s="156"/>
      <c r="AO73" s="156"/>
      <c r="AP73" s="156"/>
      <c r="AQ73" s="157"/>
      <c r="AR73" s="156"/>
      <c r="AS73" s="257">
        <f t="shared" ref="AS73" si="89">SUM(W75:AR75)</f>
        <v>0</v>
      </c>
      <c r="AT73" s="259">
        <f>SUM(AS73,T75:V75,S73,B73:C75)</f>
        <v>190</v>
      </c>
      <c r="AU73" s="262">
        <f t="shared" ref="AU73" si="90">RANK(AT73,$AT$7:$AT$174)</f>
        <v>26</v>
      </c>
    </row>
    <row r="74" spans="1:47" s="152" customFormat="1" ht="18.95" customHeight="1">
      <c r="A74" s="252"/>
      <c r="B74" s="252"/>
      <c r="C74" s="252"/>
      <c r="D74" s="158">
        <v>12</v>
      </c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>
        <v>24</v>
      </c>
      <c r="R74" s="158"/>
      <c r="S74" s="255"/>
      <c r="T74" s="158">
        <v>12</v>
      </c>
      <c r="U74" s="158">
        <v>12</v>
      </c>
      <c r="V74" s="164">
        <v>12</v>
      </c>
      <c r="W74" s="158"/>
      <c r="X74" s="158"/>
      <c r="Y74" s="158"/>
      <c r="Z74" s="158"/>
      <c r="AA74" s="158"/>
      <c r="AB74" s="158"/>
      <c r="AC74" s="158"/>
      <c r="AD74" s="158"/>
      <c r="AE74" s="158"/>
      <c r="AF74" s="158"/>
      <c r="AG74" s="158"/>
      <c r="AH74" s="158"/>
      <c r="AI74" s="158"/>
      <c r="AJ74" s="158"/>
      <c r="AK74" s="158"/>
      <c r="AL74" s="158"/>
      <c r="AM74" s="158"/>
      <c r="AN74" s="158"/>
      <c r="AO74" s="158"/>
      <c r="AP74" s="158"/>
      <c r="AQ74" s="158"/>
      <c r="AR74" s="158"/>
      <c r="AS74" s="257"/>
      <c r="AT74" s="260"/>
      <c r="AU74" s="262"/>
    </row>
    <row r="75" spans="1:47" s="152" customFormat="1" ht="18.95" customHeight="1">
      <c r="A75" s="253"/>
      <c r="B75" s="253"/>
      <c r="C75" s="253"/>
      <c r="D75" s="159">
        <f t="shared" ref="D75:R75" si="91">SUM(D73:D74)</f>
        <v>29</v>
      </c>
      <c r="E75" s="159">
        <f t="shared" si="91"/>
        <v>0</v>
      </c>
      <c r="F75" s="159">
        <f t="shared" si="91"/>
        <v>0</v>
      </c>
      <c r="G75" s="159">
        <f t="shared" si="91"/>
        <v>0</v>
      </c>
      <c r="H75" s="159">
        <f t="shared" si="91"/>
        <v>0</v>
      </c>
      <c r="I75" s="159">
        <f t="shared" si="91"/>
        <v>0</v>
      </c>
      <c r="J75" s="159">
        <f t="shared" si="91"/>
        <v>0</v>
      </c>
      <c r="K75" s="159">
        <f t="shared" si="91"/>
        <v>0</v>
      </c>
      <c r="L75" s="159">
        <f t="shared" si="91"/>
        <v>0</v>
      </c>
      <c r="M75" s="159">
        <f t="shared" si="91"/>
        <v>0</v>
      </c>
      <c r="N75" s="159">
        <f t="shared" si="91"/>
        <v>0</v>
      </c>
      <c r="O75" s="159">
        <f t="shared" si="91"/>
        <v>0</v>
      </c>
      <c r="P75" s="159">
        <f t="shared" si="91"/>
        <v>0</v>
      </c>
      <c r="Q75" s="159">
        <f t="shared" si="91"/>
        <v>36</v>
      </c>
      <c r="R75" s="159">
        <f t="shared" si="91"/>
        <v>0</v>
      </c>
      <c r="S75" s="256"/>
      <c r="T75" s="159">
        <f t="shared" ref="T75:AR75" si="92">SUM(T73:T74)</f>
        <v>41</v>
      </c>
      <c r="U75" s="159">
        <f t="shared" si="92"/>
        <v>37</v>
      </c>
      <c r="V75" s="159">
        <f t="shared" si="92"/>
        <v>47</v>
      </c>
      <c r="W75" s="159">
        <f t="shared" si="92"/>
        <v>0</v>
      </c>
      <c r="X75" s="159">
        <f t="shared" si="92"/>
        <v>0</v>
      </c>
      <c r="Y75" s="159">
        <f t="shared" si="92"/>
        <v>0</v>
      </c>
      <c r="Z75" s="159">
        <f t="shared" si="92"/>
        <v>0</v>
      </c>
      <c r="AA75" s="159">
        <f t="shared" si="92"/>
        <v>0</v>
      </c>
      <c r="AB75" s="159">
        <f t="shared" si="92"/>
        <v>0</v>
      </c>
      <c r="AC75" s="159">
        <f t="shared" si="92"/>
        <v>0</v>
      </c>
      <c r="AD75" s="159">
        <f t="shared" si="92"/>
        <v>0</v>
      </c>
      <c r="AE75" s="159">
        <f t="shared" si="92"/>
        <v>0</v>
      </c>
      <c r="AF75" s="159">
        <f t="shared" si="92"/>
        <v>0</v>
      </c>
      <c r="AG75" s="159">
        <f t="shared" si="92"/>
        <v>0</v>
      </c>
      <c r="AH75" s="159">
        <f t="shared" si="92"/>
        <v>0</v>
      </c>
      <c r="AI75" s="159">
        <f t="shared" si="92"/>
        <v>0</v>
      </c>
      <c r="AJ75" s="159">
        <f t="shared" si="92"/>
        <v>0</v>
      </c>
      <c r="AK75" s="159">
        <f t="shared" si="92"/>
        <v>0</v>
      </c>
      <c r="AL75" s="159">
        <f t="shared" si="92"/>
        <v>0</v>
      </c>
      <c r="AM75" s="159">
        <f t="shared" si="92"/>
        <v>0</v>
      </c>
      <c r="AN75" s="159">
        <f t="shared" si="92"/>
        <v>0</v>
      </c>
      <c r="AO75" s="159">
        <f t="shared" si="92"/>
        <v>0</v>
      </c>
      <c r="AP75" s="159">
        <f t="shared" si="92"/>
        <v>0</v>
      </c>
      <c r="AQ75" s="159">
        <f t="shared" si="92"/>
        <v>0</v>
      </c>
      <c r="AR75" s="159">
        <f t="shared" si="92"/>
        <v>0</v>
      </c>
      <c r="AS75" s="258"/>
      <c r="AT75" s="261"/>
      <c r="AU75" s="263"/>
    </row>
    <row r="76" spans="1:47" ht="18.95" customHeight="1">
      <c r="A76" s="264" t="s">
        <v>284</v>
      </c>
      <c r="B76" s="251"/>
      <c r="C76" s="251"/>
      <c r="D76" s="156"/>
      <c r="E76" s="156"/>
      <c r="F76" s="156"/>
      <c r="G76" s="156"/>
      <c r="H76" s="157">
        <v>61</v>
      </c>
      <c r="I76" s="156"/>
      <c r="J76" s="156"/>
      <c r="K76" s="156"/>
      <c r="L76" s="156"/>
      <c r="M76" s="156"/>
      <c r="N76" s="156"/>
      <c r="O76" s="156"/>
      <c r="P76" s="156"/>
      <c r="Q76" s="156">
        <v>0</v>
      </c>
      <c r="R76" s="156"/>
      <c r="S76" s="254">
        <f>SUM(LARGE(D78:R78,{1,2,3,4,5,6,7}))</f>
        <v>85</v>
      </c>
      <c r="T76" s="156"/>
      <c r="U76" s="156"/>
      <c r="V76" s="163">
        <v>12</v>
      </c>
      <c r="W76" s="156"/>
      <c r="X76" s="156"/>
      <c r="Y76" s="156"/>
      <c r="Z76" s="156"/>
      <c r="AA76" s="156"/>
      <c r="AB76" s="156"/>
      <c r="AC76" s="156"/>
      <c r="AD76" s="156"/>
      <c r="AE76" s="156"/>
      <c r="AF76" s="156"/>
      <c r="AG76" s="157"/>
      <c r="AH76" s="156"/>
      <c r="AI76" s="156"/>
      <c r="AJ76" s="156"/>
      <c r="AK76" s="156"/>
      <c r="AL76" s="157"/>
      <c r="AM76" s="156"/>
      <c r="AN76" s="156"/>
      <c r="AO76" s="156"/>
      <c r="AP76" s="156"/>
      <c r="AQ76" s="157"/>
      <c r="AR76" s="156"/>
      <c r="AS76" s="257">
        <f t="shared" ref="AS76" si="93">SUM(W78:AR78)</f>
        <v>0</v>
      </c>
      <c r="AT76" s="259">
        <f>SUM(AS76,T78:V78,S76,B76:C78)</f>
        <v>109</v>
      </c>
      <c r="AU76" s="262">
        <f t="shared" ref="AU76" si="94">RANK(AT76,$AT$7:$AT$174)</f>
        <v>38</v>
      </c>
    </row>
    <row r="77" spans="1:47" s="152" customFormat="1" ht="18.95" customHeight="1">
      <c r="A77" s="252"/>
      <c r="B77" s="252"/>
      <c r="C77" s="252"/>
      <c r="D77" s="158"/>
      <c r="E77" s="158"/>
      <c r="F77" s="158"/>
      <c r="G77" s="158"/>
      <c r="H77" s="158">
        <v>12</v>
      </c>
      <c r="I77" s="158"/>
      <c r="J77" s="158"/>
      <c r="K77" s="158"/>
      <c r="L77" s="158"/>
      <c r="M77" s="158"/>
      <c r="N77" s="158"/>
      <c r="O77" s="158"/>
      <c r="P77" s="158"/>
      <c r="Q77" s="158">
        <v>12</v>
      </c>
      <c r="R77" s="158"/>
      <c r="S77" s="255"/>
      <c r="T77" s="158"/>
      <c r="U77" s="158"/>
      <c r="V77" s="164">
        <v>12</v>
      </c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158"/>
      <c r="AO77" s="158"/>
      <c r="AP77" s="158"/>
      <c r="AQ77" s="158"/>
      <c r="AR77" s="158"/>
      <c r="AS77" s="257"/>
      <c r="AT77" s="260"/>
      <c r="AU77" s="262"/>
    </row>
    <row r="78" spans="1:47" s="152" customFormat="1" ht="18.95" customHeight="1">
      <c r="A78" s="253"/>
      <c r="B78" s="253"/>
      <c r="C78" s="253"/>
      <c r="D78" s="159">
        <f t="shared" ref="D78:R78" si="95">SUM(D76:D77)</f>
        <v>0</v>
      </c>
      <c r="E78" s="159">
        <f t="shared" si="95"/>
        <v>0</v>
      </c>
      <c r="F78" s="159">
        <f t="shared" si="95"/>
        <v>0</v>
      </c>
      <c r="G78" s="159">
        <f t="shared" si="95"/>
        <v>0</v>
      </c>
      <c r="H78" s="159">
        <f t="shared" si="95"/>
        <v>73</v>
      </c>
      <c r="I78" s="159">
        <f t="shared" si="95"/>
        <v>0</v>
      </c>
      <c r="J78" s="159">
        <f t="shared" si="95"/>
        <v>0</v>
      </c>
      <c r="K78" s="159">
        <f t="shared" si="95"/>
        <v>0</v>
      </c>
      <c r="L78" s="159">
        <f t="shared" si="95"/>
        <v>0</v>
      </c>
      <c r="M78" s="159">
        <f t="shared" si="95"/>
        <v>0</v>
      </c>
      <c r="N78" s="159">
        <f t="shared" si="95"/>
        <v>0</v>
      </c>
      <c r="O78" s="159">
        <f t="shared" si="95"/>
        <v>0</v>
      </c>
      <c r="P78" s="159">
        <f t="shared" si="95"/>
        <v>0</v>
      </c>
      <c r="Q78" s="159">
        <f t="shared" si="95"/>
        <v>12</v>
      </c>
      <c r="R78" s="159">
        <f t="shared" si="95"/>
        <v>0</v>
      </c>
      <c r="S78" s="256"/>
      <c r="T78" s="159">
        <f t="shared" ref="T78:AR78" si="96">SUM(T76:T77)</f>
        <v>0</v>
      </c>
      <c r="U78" s="159">
        <f t="shared" si="96"/>
        <v>0</v>
      </c>
      <c r="V78" s="159">
        <f t="shared" si="96"/>
        <v>24</v>
      </c>
      <c r="W78" s="159">
        <f t="shared" si="96"/>
        <v>0</v>
      </c>
      <c r="X78" s="159">
        <f t="shared" si="96"/>
        <v>0</v>
      </c>
      <c r="Y78" s="159">
        <f t="shared" si="96"/>
        <v>0</v>
      </c>
      <c r="Z78" s="159">
        <f t="shared" si="96"/>
        <v>0</v>
      </c>
      <c r="AA78" s="159">
        <f t="shared" si="96"/>
        <v>0</v>
      </c>
      <c r="AB78" s="159">
        <f t="shared" si="96"/>
        <v>0</v>
      </c>
      <c r="AC78" s="159">
        <f t="shared" si="96"/>
        <v>0</v>
      </c>
      <c r="AD78" s="159">
        <f t="shared" si="96"/>
        <v>0</v>
      </c>
      <c r="AE78" s="159">
        <f t="shared" si="96"/>
        <v>0</v>
      </c>
      <c r="AF78" s="159">
        <f t="shared" si="96"/>
        <v>0</v>
      </c>
      <c r="AG78" s="159">
        <f t="shared" si="96"/>
        <v>0</v>
      </c>
      <c r="AH78" s="159">
        <f t="shared" si="96"/>
        <v>0</v>
      </c>
      <c r="AI78" s="159">
        <f t="shared" si="96"/>
        <v>0</v>
      </c>
      <c r="AJ78" s="159">
        <f t="shared" si="96"/>
        <v>0</v>
      </c>
      <c r="AK78" s="159">
        <f t="shared" si="96"/>
        <v>0</v>
      </c>
      <c r="AL78" s="159">
        <f t="shared" si="96"/>
        <v>0</v>
      </c>
      <c r="AM78" s="159">
        <f t="shared" si="96"/>
        <v>0</v>
      </c>
      <c r="AN78" s="159">
        <f t="shared" si="96"/>
        <v>0</v>
      </c>
      <c r="AO78" s="159">
        <f t="shared" si="96"/>
        <v>0</v>
      </c>
      <c r="AP78" s="159">
        <f t="shared" si="96"/>
        <v>0</v>
      </c>
      <c r="AQ78" s="159">
        <f t="shared" si="96"/>
        <v>0</v>
      </c>
      <c r="AR78" s="159">
        <f t="shared" si="96"/>
        <v>0</v>
      </c>
      <c r="AS78" s="258"/>
      <c r="AT78" s="261"/>
      <c r="AU78" s="263"/>
    </row>
    <row r="79" spans="1:47" ht="18.95" customHeight="1">
      <c r="A79" s="251" t="s">
        <v>112</v>
      </c>
      <c r="B79" s="251"/>
      <c r="C79" s="251"/>
      <c r="D79" s="156"/>
      <c r="E79" s="156"/>
      <c r="F79" s="156"/>
      <c r="G79" s="156"/>
      <c r="H79" s="157">
        <v>55</v>
      </c>
      <c r="I79" s="156"/>
      <c r="J79" s="156"/>
      <c r="K79" s="156"/>
      <c r="L79" s="156"/>
      <c r="M79" s="156"/>
      <c r="N79" s="156"/>
      <c r="O79" s="156"/>
      <c r="P79" s="156"/>
      <c r="Q79" s="156"/>
      <c r="R79" s="156"/>
      <c r="S79" s="254">
        <f>SUM(LARGE(D81:R81,{1,2,3,4,5,6,7}))</f>
        <v>67</v>
      </c>
      <c r="T79" s="156">
        <v>5</v>
      </c>
      <c r="U79" s="156"/>
      <c r="V79" s="163">
        <v>12</v>
      </c>
      <c r="W79" s="156"/>
      <c r="X79" s="156"/>
      <c r="Y79" s="156"/>
      <c r="Z79" s="156"/>
      <c r="AA79" s="156"/>
      <c r="AB79" s="156"/>
      <c r="AC79" s="156"/>
      <c r="AD79" s="156"/>
      <c r="AE79" s="156"/>
      <c r="AF79" s="156"/>
      <c r="AG79" s="157"/>
      <c r="AH79" s="156"/>
      <c r="AI79" s="156"/>
      <c r="AJ79" s="156"/>
      <c r="AK79" s="156"/>
      <c r="AL79" s="157"/>
      <c r="AM79" s="156"/>
      <c r="AN79" s="156"/>
      <c r="AO79" s="156"/>
      <c r="AP79" s="156"/>
      <c r="AQ79" s="157"/>
      <c r="AR79" s="156"/>
      <c r="AS79" s="257">
        <f t="shared" ref="AS79" si="97">SUM(W81:AR81)</f>
        <v>0</v>
      </c>
      <c r="AT79" s="259">
        <f>SUM(AS79,T81:V81,S79,B79:C81)</f>
        <v>108</v>
      </c>
      <c r="AU79" s="262">
        <f t="shared" ref="AU79" si="98">RANK(AT79,$AT$7:$AT$174)</f>
        <v>40</v>
      </c>
    </row>
    <row r="80" spans="1:47" s="152" customFormat="1" ht="16.5" customHeight="1">
      <c r="A80" s="252"/>
      <c r="B80" s="252"/>
      <c r="C80" s="252"/>
      <c r="D80" s="160"/>
      <c r="E80" s="160"/>
      <c r="F80" s="160"/>
      <c r="G80" s="160"/>
      <c r="H80" s="158">
        <v>12</v>
      </c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255"/>
      <c r="T80" s="158">
        <v>12</v>
      </c>
      <c r="U80" s="160"/>
      <c r="V80" s="172">
        <v>12</v>
      </c>
      <c r="W80" s="160"/>
      <c r="X80" s="160"/>
      <c r="Y80" s="160"/>
      <c r="Z80" s="160"/>
      <c r="AA80" s="160"/>
      <c r="AB80" s="160"/>
      <c r="AC80" s="160"/>
      <c r="AD80" s="160"/>
      <c r="AE80" s="160"/>
      <c r="AF80" s="160"/>
      <c r="AG80" s="158"/>
      <c r="AH80" s="160"/>
      <c r="AI80" s="160"/>
      <c r="AJ80" s="160"/>
      <c r="AK80" s="160"/>
      <c r="AL80" s="158"/>
      <c r="AM80" s="160"/>
      <c r="AN80" s="160"/>
      <c r="AO80" s="160"/>
      <c r="AP80" s="160"/>
      <c r="AQ80" s="158"/>
      <c r="AR80" s="160"/>
      <c r="AS80" s="257"/>
      <c r="AT80" s="260"/>
      <c r="AU80" s="262"/>
    </row>
    <row r="81" spans="1:47" s="152" customFormat="1" ht="16.5" customHeight="1">
      <c r="A81" s="253"/>
      <c r="B81" s="253"/>
      <c r="C81" s="253"/>
      <c r="D81" s="159">
        <f t="shared" ref="D81:R81" si="99">SUM(D79:D80)</f>
        <v>0</v>
      </c>
      <c r="E81" s="159">
        <f t="shared" si="99"/>
        <v>0</v>
      </c>
      <c r="F81" s="159">
        <f t="shared" si="99"/>
        <v>0</v>
      </c>
      <c r="G81" s="159">
        <f t="shared" si="99"/>
        <v>0</v>
      </c>
      <c r="H81" s="159">
        <f t="shared" si="99"/>
        <v>67</v>
      </c>
      <c r="I81" s="159">
        <f t="shared" si="99"/>
        <v>0</v>
      </c>
      <c r="J81" s="159">
        <f t="shared" si="99"/>
        <v>0</v>
      </c>
      <c r="K81" s="159">
        <f t="shared" si="99"/>
        <v>0</v>
      </c>
      <c r="L81" s="159">
        <f t="shared" si="99"/>
        <v>0</v>
      </c>
      <c r="M81" s="159">
        <f t="shared" si="99"/>
        <v>0</v>
      </c>
      <c r="N81" s="159">
        <f t="shared" si="99"/>
        <v>0</v>
      </c>
      <c r="O81" s="159">
        <f t="shared" si="99"/>
        <v>0</v>
      </c>
      <c r="P81" s="159">
        <f t="shared" si="99"/>
        <v>0</v>
      </c>
      <c r="Q81" s="159">
        <f t="shared" si="99"/>
        <v>0</v>
      </c>
      <c r="R81" s="159">
        <f t="shared" si="99"/>
        <v>0</v>
      </c>
      <c r="S81" s="256"/>
      <c r="T81" s="159">
        <f t="shared" ref="T81:AR81" si="100">SUM(T79:T80)</f>
        <v>17</v>
      </c>
      <c r="U81" s="159">
        <f t="shared" si="100"/>
        <v>0</v>
      </c>
      <c r="V81" s="159">
        <f t="shared" si="100"/>
        <v>24</v>
      </c>
      <c r="W81" s="159">
        <f t="shared" si="100"/>
        <v>0</v>
      </c>
      <c r="X81" s="159">
        <f t="shared" si="100"/>
        <v>0</v>
      </c>
      <c r="Y81" s="159">
        <f t="shared" si="100"/>
        <v>0</v>
      </c>
      <c r="Z81" s="159">
        <f t="shared" si="100"/>
        <v>0</v>
      </c>
      <c r="AA81" s="159">
        <f t="shared" si="100"/>
        <v>0</v>
      </c>
      <c r="AB81" s="159">
        <f t="shared" si="100"/>
        <v>0</v>
      </c>
      <c r="AC81" s="159">
        <f t="shared" si="100"/>
        <v>0</v>
      </c>
      <c r="AD81" s="159">
        <f t="shared" si="100"/>
        <v>0</v>
      </c>
      <c r="AE81" s="159">
        <f t="shared" si="100"/>
        <v>0</v>
      </c>
      <c r="AF81" s="159">
        <f t="shared" si="100"/>
        <v>0</v>
      </c>
      <c r="AG81" s="159">
        <f t="shared" si="100"/>
        <v>0</v>
      </c>
      <c r="AH81" s="159">
        <f t="shared" si="100"/>
        <v>0</v>
      </c>
      <c r="AI81" s="159">
        <f t="shared" si="100"/>
        <v>0</v>
      </c>
      <c r="AJ81" s="159">
        <f t="shared" si="100"/>
        <v>0</v>
      </c>
      <c r="AK81" s="159">
        <f t="shared" si="100"/>
        <v>0</v>
      </c>
      <c r="AL81" s="159">
        <f t="shared" si="100"/>
        <v>0</v>
      </c>
      <c r="AM81" s="159">
        <f t="shared" si="100"/>
        <v>0</v>
      </c>
      <c r="AN81" s="159">
        <f t="shared" si="100"/>
        <v>0</v>
      </c>
      <c r="AO81" s="159">
        <f t="shared" si="100"/>
        <v>0</v>
      </c>
      <c r="AP81" s="159">
        <f t="shared" si="100"/>
        <v>0</v>
      </c>
      <c r="AQ81" s="159">
        <f t="shared" si="100"/>
        <v>0</v>
      </c>
      <c r="AR81" s="159">
        <f t="shared" si="100"/>
        <v>0</v>
      </c>
      <c r="AS81" s="258"/>
      <c r="AT81" s="261"/>
      <c r="AU81" s="263"/>
    </row>
    <row r="82" spans="1:47" ht="18.95" customHeight="1">
      <c r="A82" s="251" t="s">
        <v>113</v>
      </c>
      <c r="B82" s="251"/>
      <c r="C82" s="251"/>
      <c r="D82" s="156">
        <v>4</v>
      </c>
      <c r="E82" s="156">
        <v>0</v>
      </c>
      <c r="F82" s="156"/>
      <c r="G82" s="156">
        <v>5</v>
      </c>
      <c r="H82" s="157">
        <v>14</v>
      </c>
      <c r="I82" s="156"/>
      <c r="J82" s="156"/>
      <c r="K82" s="156"/>
      <c r="L82" s="156">
        <v>25</v>
      </c>
      <c r="M82" s="156"/>
      <c r="N82" s="156">
        <v>42</v>
      </c>
      <c r="O82" s="156"/>
      <c r="P82" s="156"/>
      <c r="Q82" s="156"/>
      <c r="R82" s="156">
        <v>72</v>
      </c>
      <c r="S82" s="254">
        <f>SUM(LARGE(D84:R84,{1,2,3,4,5,6,7}))</f>
        <v>252</v>
      </c>
      <c r="T82" s="156">
        <v>41</v>
      </c>
      <c r="U82" s="156">
        <v>5</v>
      </c>
      <c r="V82" s="163">
        <v>67</v>
      </c>
      <c r="W82" s="156"/>
      <c r="X82" s="156">
        <v>108.5</v>
      </c>
      <c r="Y82" s="156"/>
      <c r="Z82" s="156"/>
      <c r="AA82" s="156"/>
      <c r="AB82" s="156"/>
      <c r="AC82" s="156"/>
      <c r="AD82" s="156"/>
      <c r="AE82" s="156"/>
      <c r="AF82" s="156"/>
      <c r="AG82" s="157"/>
      <c r="AH82" s="156"/>
      <c r="AI82" s="156"/>
      <c r="AJ82" s="156"/>
      <c r="AK82" s="156"/>
      <c r="AL82" s="157">
        <v>36</v>
      </c>
      <c r="AM82" s="156"/>
      <c r="AN82" s="156"/>
      <c r="AO82" s="156"/>
      <c r="AP82" s="156"/>
      <c r="AQ82" s="157"/>
      <c r="AR82" s="156"/>
      <c r="AS82" s="257">
        <f t="shared" ref="AS82" si="101">SUM(W84:AR84)</f>
        <v>212.5</v>
      </c>
      <c r="AT82" s="259">
        <f>SUM(AS82,T84:V84,S82,B82:C84)</f>
        <v>613.5</v>
      </c>
      <c r="AU82" s="262">
        <f t="shared" ref="AU82" si="102">RANK(AT82,$AT$7:$AT$174)</f>
        <v>9</v>
      </c>
    </row>
    <row r="83" spans="1:47" s="152" customFormat="1" ht="18.95" customHeight="1">
      <c r="A83" s="252"/>
      <c r="B83" s="252"/>
      <c r="C83" s="252"/>
      <c r="D83" s="158">
        <v>6</v>
      </c>
      <c r="E83" s="158">
        <v>6</v>
      </c>
      <c r="F83" s="158"/>
      <c r="G83" s="158">
        <v>12</v>
      </c>
      <c r="H83" s="158">
        <v>12</v>
      </c>
      <c r="I83" s="158"/>
      <c r="J83" s="158"/>
      <c r="K83" s="158"/>
      <c r="L83" s="158">
        <v>6</v>
      </c>
      <c r="M83" s="158"/>
      <c r="N83" s="158">
        <v>24</v>
      </c>
      <c r="O83" s="158"/>
      <c r="P83" s="158"/>
      <c r="Q83" s="158"/>
      <c r="R83" s="158">
        <v>24</v>
      </c>
      <c r="S83" s="255"/>
      <c r="T83" s="158">
        <v>12</v>
      </c>
      <c r="U83" s="158">
        <v>12</v>
      </c>
      <c r="V83" s="164">
        <v>12</v>
      </c>
      <c r="W83" s="158"/>
      <c r="X83" s="158">
        <v>52</v>
      </c>
      <c r="Y83" s="158"/>
      <c r="Z83" s="158"/>
      <c r="AA83" s="158"/>
      <c r="AB83" s="158"/>
      <c r="AC83" s="158"/>
      <c r="AD83" s="158"/>
      <c r="AE83" s="158"/>
      <c r="AF83" s="158"/>
      <c r="AG83" s="158"/>
      <c r="AH83" s="158"/>
      <c r="AI83" s="158"/>
      <c r="AJ83" s="158"/>
      <c r="AK83" s="158"/>
      <c r="AL83" s="158">
        <v>16</v>
      </c>
      <c r="AM83" s="158"/>
      <c r="AN83" s="158"/>
      <c r="AO83" s="158"/>
      <c r="AP83" s="158"/>
      <c r="AQ83" s="158"/>
      <c r="AR83" s="158"/>
      <c r="AS83" s="257"/>
      <c r="AT83" s="260"/>
      <c r="AU83" s="262"/>
    </row>
    <row r="84" spans="1:47" s="152" customFormat="1" ht="18.95" customHeight="1">
      <c r="A84" s="253"/>
      <c r="B84" s="253"/>
      <c r="C84" s="253"/>
      <c r="D84" s="159">
        <f t="shared" ref="D84:R84" si="103">SUM(D82:D83)</f>
        <v>10</v>
      </c>
      <c r="E84" s="159">
        <f t="shared" si="103"/>
        <v>6</v>
      </c>
      <c r="F84" s="159">
        <f t="shared" si="103"/>
        <v>0</v>
      </c>
      <c r="G84" s="159">
        <f t="shared" si="103"/>
        <v>17</v>
      </c>
      <c r="H84" s="159">
        <f t="shared" si="103"/>
        <v>26</v>
      </c>
      <c r="I84" s="159">
        <f t="shared" si="103"/>
        <v>0</v>
      </c>
      <c r="J84" s="159">
        <f t="shared" si="103"/>
        <v>0</v>
      </c>
      <c r="K84" s="159">
        <f t="shared" si="103"/>
        <v>0</v>
      </c>
      <c r="L84" s="159">
        <f t="shared" si="103"/>
        <v>31</v>
      </c>
      <c r="M84" s="159">
        <f t="shared" si="103"/>
        <v>0</v>
      </c>
      <c r="N84" s="159">
        <f t="shared" si="103"/>
        <v>66</v>
      </c>
      <c r="O84" s="159">
        <f t="shared" si="103"/>
        <v>0</v>
      </c>
      <c r="P84" s="159">
        <f t="shared" si="103"/>
        <v>0</v>
      </c>
      <c r="Q84" s="159">
        <f t="shared" si="103"/>
        <v>0</v>
      </c>
      <c r="R84" s="159">
        <f t="shared" si="103"/>
        <v>96</v>
      </c>
      <c r="S84" s="256"/>
      <c r="T84" s="159">
        <f t="shared" ref="T84:AR84" si="104">SUM(T82:T83)</f>
        <v>53</v>
      </c>
      <c r="U84" s="159">
        <f t="shared" si="104"/>
        <v>17</v>
      </c>
      <c r="V84" s="159">
        <f t="shared" si="104"/>
        <v>79</v>
      </c>
      <c r="W84" s="159">
        <f t="shared" si="104"/>
        <v>0</v>
      </c>
      <c r="X84" s="159">
        <f t="shared" si="104"/>
        <v>160.5</v>
      </c>
      <c r="Y84" s="159">
        <f t="shared" si="104"/>
        <v>0</v>
      </c>
      <c r="Z84" s="159">
        <f t="shared" si="104"/>
        <v>0</v>
      </c>
      <c r="AA84" s="159">
        <f t="shared" si="104"/>
        <v>0</v>
      </c>
      <c r="AB84" s="159">
        <f t="shared" si="104"/>
        <v>0</v>
      </c>
      <c r="AC84" s="159">
        <f t="shared" si="104"/>
        <v>0</v>
      </c>
      <c r="AD84" s="159">
        <f t="shared" si="104"/>
        <v>0</v>
      </c>
      <c r="AE84" s="159">
        <f t="shared" si="104"/>
        <v>0</v>
      </c>
      <c r="AF84" s="159">
        <f t="shared" si="104"/>
        <v>0</v>
      </c>
      <c r="AG84" s="159">
        <f t="shared" si="104"/>
        <v>0</v>
      </c>
      <c r="AH84" s="159">
        <f t="shared" si="104"/>
        <v>0</v>
      </c>
      <c r="AI84" s="159">
        <f t="shared" si="104"/>
        <v>0</v>
      </c>
      <c r="AJ84" s="159">
        <f t="shared" si="104"/>
        <v>0</v>
      </c>
      <c r="AK84" s="159">
        <f t="shared" si="104"/>
        <v>0</v>
      </c>
      <c r="AL84" s="159">
        <f t="shared" si="104"/>
        <v>52</v>
      </c>
      <c r="AM84" s="159">
        <f t="shared" si="104"/>
        <v>0</v>
      </c>
      <c r="AN84" s="159">
        <f t="shared" si="104"/>
        <v>0</v>
      </c>
      <c r="AO84" s="159">
        <f t="shared" si="104"/>
        <v>0</v>
      </c>
      <c r="AP84" s="159">
        <f t="shared" si="104"/>
        <v>0</v>
      </c>
      <c r="AQ84" s="159">
        <f t="shared" si="104"/>
        <v>0</v>
      </c>
      <c r="AR84" s="159">
        <f t="shared" si="104"/>
        <v>0</v>
      </c>
      <c r="AS84" s="258"/>
      <c r="AT84" s="261"/>
      <c r="AU84" s="263"/>
    </row>
    <row r="85" spans="1:47" ht="18" customHeight="1">
      <c r="A85" s="251" t="s">
        <v>145</v>
      </c>
      <c r="B85" s="251"/>
      <c r="C85" s="251"/>
      <c r="D85" s="156"/>
      <c r="E85" s="156">
        <v>52.5</v>
      </c>
      <c r="F85" s="156"/>
      <c r="G85" s="156">
        <v>4</v>
      </c>
      <c r="H85" s="157"/>
      <c r="I85" s="156"/>
      <c r="J85" s="156"/>
      <c r="K85" s="156"/>
      <c r="L85" s="156">
        <v>7</v>
      </c>
      <c r="M85" s="156"/>
      <c r="N85" s="156"/>
      <c r="O85" s="156"/>
      <c r="P85" s="156"/>
      <c r="Q85" s="156"/>
      <c r="R85" s="156">
        <v>48</v>
      </c>
      <c r="S85" s="254">
        <f>SUM(LARGE(D87:R87,{1,2,3,4,5,6,7}))</f>
        <v>165.5</v>
      </c>
      <c r="T85" s="156">
        <v>34</v>
      </c>
      <c r="U85" s="156">
        <v>0</v>
      </c>
      <c r="V85" s="163">
        <v>37</v>
      </c>
      <c r="W85" s="156"/>
      <c r="X85" s="156">
        <v>90</v>
      </c>
      <c r="Y85" s="156"/>
      <c r="Z85" s="156"/>
      <c r="AA85" s="156"/>
      <c r="AB85" s="156"/>
      <c r="AC85" s="156"/>
      <c r="AD85" s="156"/>
      <c r="AE85" s="156"/>
      <c r="AF85" s="156"/>
      <c r="AG85" s="157"/>
      <c r="AH85" s="156"/>
      <c r="AI85" s="156"/>
      <c r="AJ85" s="156"/>
      <c r="AK85" s="156"/>
      <c r="AL85" s="157">
        <v>24</v>
      </c>
      <c r="AM85" s="156"/>
      <c r="AN85" s="156"/>
      <c r="AO85" s="156"/>
      <c r="AP85" s="156"/>
      <c r="AQ85" s="157"/>
      <c r="AR85" s="156">
        <v>10</v>
      </c>
      <c r="AS85" s="257">
        <f t="shared" ref="AS85" si="105">SUM(W87:AR87)</f>
        <v>204</v>
      </c>
      <c r="AT85" s="259">
        <f>SUM(AS85,T87:V87,S85,B85:C87)</f>
        <v>476.5</v>
      </c>
      <c r="AU85" s="262">
        <f t="shared" ref="AU85" si="106">RANK(AT85,$AT$7:$AT$174)</f>
        <v>12</v>
      </c>
    </row>
    <row r="86" spans="1:47" s="152" customFormat="1" ht="18" customHeight="1">
      <c r="A86" s="252"/>
      <c r="B86" s="252"/>
      <c r="C86" s="252"/>
      <c r="D86" s="158"/>
      <c r="E86" s="158">
        <v>12</v>
      </c>
      <c r="F86" s="158"/>
      <c r="G86" s="158">
        <v>12</v>
      </c>
      <c r="H86" s="158"/>
      <c r="I86" s="158"/>
      <c r="J86" s="158"/>
      <c r="K86" s="158"/>
      <c r="L86" s="158">
        <v>6</v>
      </c>
      <c r="M86" s="158"/>
      <c r="N86" s="158"/>
      <c r="O86" s="158"/>
      <c r="P86" s="158"/>
      <c r="Q86" s="158"/>
      <c r="R86" s="158">
        <v>24</v>
      </c>
      <c r="S86" s="255"/>
      <c r="T86" s="158">
        <v>12</v>
      </c>
      <c r="U86" s="158">
        <v>12</v>
      </c>
      <c r="V86" s="164">
        <v>12</v>
      </c>
      <c r="W86" s="158"/>
      <c r="X86" s="158">
        <v>48</v>
      </c>
      <c r="Y86" s="158"/>
      <c r="Z86" s="158"/>
      <c r="AA86" s="158"/>
      <c r="AB86" s="158"/>
      <c r="AC86" s="158"/>
      <c r="AD86" s="158"/>
      <c r="AE86" s="158"/>
      <c r="AF86" s="158"/>
      <c r="AG86" s="158"/>
      <c r="AH86" s="158"/>
      <c r="AI86" s="158"/>
      <c r="AJ86" s="158"/>
      <c r="AK86" s="158"/>
      <c r="AL86" s="158">
        <v>16</v>
      </c>
      <c r="AM86" s="158"/>
      <c r="AN86" s="158"/>
      <c r="AO86" s="158"/>
      <c r="AP86" s="158"/>
      <c r="AQ86" s="158"/>
      <c r="AR86" s="158">
        <v>16</v>
      </c>
      <c r="AS86" s="257"/>
      <c r="AT86" s="260"/>
      <c r="AU86" s="262"/>
    </row>
    <row r="87" spans="1:47" s="152" customFormat="1" ht="18" customHeight="1">
      <c r="A87" s="253"/>
      <c r="B87" s="253"/>
      <c r="C87" s="253"/>
      <c r="D87" s="159">
        <f t="shared" ref="D87:R87" si="107">SUM(D85:D86)</f>
        <v>0</v>
      </c>
      <c r="E87" s="159">
        <f t="shared" si="107"/>
        <v>64.5</v>
      </c>
      <c r="F87" s="159">
        <f t="shared" si="107"/>
        <v>0</v>
      </c>
      <c r="G87" s="159">
        <f t="shared" si="107"/>
        <v>16</v>
      </c>
      <c r="H87" s="159">
        <f t="shared" si="107"/>
        <v>0</v>
      </c>
      <c r="I87" s="159">
        <f t="shared" si="107"/>
        <v>0</v>
      </c>
      <c r="J87" s="159">
        <f t="shared" si="107"/>
        <v>0</v>
      </c>
      <c r="K87" s="159">
        <f t="shared" si="107"/>
        <v>0</v>
      </c>
      <c r="L87" s="159">
        <f t="shared" si="107"/>
        <v>13</v>
      </c>
      <c r="M87" s="159">
        <f t="shared" si="107"/>
        <v>0</v>
      </c>
      <c r="N87" s="159">
        <f t="shared" si="107"/>
        <v>0</v>
      </c>
      <c r="O87" s="159">
        <f t="shared" si="107"/>
        <v>0</v>
      </c>
      <c r="P87" s="159">
        <f t="shared" si="107"/>
        <v>0</v>
      </c>
      <c r="Q87" s="159">
        <f t="shared" si="107"/>
        <v>0</v>
      </c>
      <c r="R87" s="159">
        <f t="shared" si="107"/>
        <v>72</v>
      </c>
      <c r="S87" s="256"/>
      <c r="T87" s="159">
        <f t="shared" ref="T87:AR87" si="108">SUM(T85:T86)</f>
        <v>46</v>
      </c>
      <c r="U87" s="159">
        <f t="shared" si="108"/>
        <v>12</v>
      </c>
      <c r="V87" s="159">
        <f t="shared" si="108"/>
        <v>49</v>
      </c>
      <c r="W87" s="159">
        <f t="shared" si="108"/>
        <v>0</v>
      </c>
      <c r="X87" s="159">
        <f t="shared" si="108"/>
        <v>138</v>
      </c>
      <c r="Y87" s="159">
        <f t="shared" si="108"/>
        <v>0</v>
      </c>
      <c r="Z87" s="159">
        <f t="shared" si="108"/>
        <v>0</v>
      </c>
      <c r="AA87" s="159">
        <f t="shared" si="108"/>
        <v>0</v>
      </c>
      <c r="AB87" s="159">
        <f t="shared" si="108"/>
        <v>0</v>
      </c>
      <c r="AC87" s="159">
        <f t="shared" si="108"/>
        <v>0</v>
      </c>
      <c r="AD87" s="159">
        <f t="shared" si="108"/>
        <v>0</v>
      </c>
      <c r="AE87" s="159">
        <f t="shared" si="108"/>
        <v>0</v>
      </c>
      <c r="AF87" s="159">
        <f t="shared" si="108"/>
        <v>0</v>
      </c>
      <c r="AG87" s="159">
        <f t="shared" si="108"/>
        <v>0</v>
      </c>
      <c r="AH87" s="159">
        <f t="shared" si="108"/>
        <v>0</v>
      </c>
      <c r="AI87" s="159">
        <f t="shared" si="108"/>
        <v>0</v>
      </c>
      <c r="AJ87" s="159">
        <f t="shared" si="108"/>
        <v>0</v>
      </c>
      <c r="AK87" s="159">
        <f t="shared" si="108"/>
        <v>0</v>
      </c>
      <c r="AL87" s="159">
        <f t="shared" si="108"/>
        <v>40</v>
      </c>
      <c r="AM87" s="159">
        <f t="shared" si="108"/>
        <v>0</v>
      </c>
      <c r="AN87" s="159">
        <f t="shared" si="108"/>
        <v>0</v>
      </c>
      <c r="AO87" s="159">
        <f t="shared" si="108"/>
        <v>0</v>
      </c>
      <c r="AP87" s="159">
        <f t="shared" si="108"/>
        <v>0</v>
      </c>
      <c r="AQ87" s="159">
        <f t="shared" si="108"/>
        <v>0</v>
      </c>
      <c r="AR87" s="159">
        <f t="shared" si="108"/>
        <v>26</v>
      </c>
      <c r="AS87" s="258"/>
      <c r="AT87" s="261"/>
      <c r="AU87" s="263"/>
    </row>
    <row r="88" spans="1:47" ht="18.95" customHeight="1">
      <c r="A88" s="270" t="s">
        <v>299</v>
      </c>
      <c r="B88" s="251"/>
      <c r="C88" s="251"/>
      <c r="D88" s="156"/>
      <c r="E88" s="156"/>
      <c r="F88" s="156"/>
      <c r="G88" s="156"/>
      <c r="H88" s="157"/>
      <c r="I88" s="156"/>
      <c r="J88" s="156"/>
      <c r="K88" s="156"/>
      <c r="L88" s="156"/>
      <c r="M88" s="156"/>
      <c r="N88" s="156"/>
      <c r="O88" s="156"/>
      <c r="P88" s="156"/>
      <c r="Q88" s="156">
        <v>0</v>
      </c>
      <c r="R88" s="156"/>
      <c r="S88" s="254">
        <f>SUM(LARGE(D90:R90,{1,2,3,4,5,6,7}))</f>
        <v>12</v>
      </c>
      <c r="T88" s="156">
        <v>7</v>
      </c>
      <c r="U88" s="156">
        <v>8</v>
      </c>
      <c r="V88" s="156">
        <v>0</v>
      </c>
      <c r="W88" s="156"/>
      <c r="X88" s="156"/>
      <c r="Y88" s="156"/>
      <c r="Z88" s="156"/>
      <c r="AA88" s="156"/>
      <c r="AB88" s="156"/>
      <c r="AC88" s="156"/>
      <c r="AD88" s="156"/>
      <c r="AE88" s="156">
        <v>8</v>
      </c>
      <c r="AF88" s="156"/>
      <c r="AG88" s="157"/>
      <c r="AH88" s="156"/>
      <c r="AI88" s="156"/>
      <c r="AJ88" s="156"/>
      <c r="AK88" s="156"/>
      <c r="AL88" s="157"/>
      <c r="AM88" s="156"/>
      <c r="AN88" s="156"/>
      <c r="AO88" s="156"/>
      <c r="AP88" s="156"/>
      <c r="AQ88" s="157"/>
      <c r="AR88" s="156"/>
      <c r="AS88" s="257">
        <f t="shared" ref="AS88" si="109">SUM(W90:AR90)</f>
        <v>24</v>
      </c>
      <c r="AT88" s="259">
        <f>SUM(AS88,T90:V90,S88,B88:C90)</f>
        <v>87</v>
      </c>
      <c r="AU88" s="262">
        <f t="shared" ref="AU88" si="110">RANK(AT88,$AT$7:$AT$174)</f>
        <v>46</v>
      </c>
    </row>
    <row r="89" spans="1:47" s="152" customFormat="1" ht="16.5" customHeight="1">
      <c r="A89" s="271"/>
      <c r="B89" s="252"/>
      <c r="C89" s="252"/>
      <c r="D89" s="160"/>
      <c r="E89" s="160"/>
      <c r="F89" s="160"/>
      <c r="G89" s="160"/>
      <c r="H89" s="158"/>
      <c r="I89" s="160"/>
      <c r="J89" s="160"/>
      <c r="K89" s="160"/>
      <c r="L89" s="160"/>
      <c r="M89" s="160"/>
      <c r="N89" s="160"/>
      <c r="O89" s="160"/>
      <c r="P89" s="160"/>
      <c r="Q89" s="160">
        <v>12</v>
      </c>
      <c r="R89" s="160"/>
      <c r="S89" s="255"/>
      <c r="T89" s="158">
        <v>12</v>
      </c>
      <c r="U89" s="158">
        <v>12</v>
      </c>
      <c r="V89" s="158">
        <v>12</v>
      </c>
      <c r="W89" s="160"/>
      <c r="X89" s="160"/>
      <c r="Y89" s="160"/>
      <c r="Z89" s="160"/>
      <c r="AA89" s="160"/>
      <c r="AB89" s="160"/>
      <c r="AC89" s="160"/>
      <c r="AD89" s="160"/>
      <c r="AE89" s="160">
        <v>16</v>
      </c>
      <c r="AF89" s="160"/>
      <c r="AG89" s="158"/>
      <c r="AH89" s="160"/>
      <c r="AI89" s="160"/>
      <c r="AJ89" s="160"/>
      <c r="AK89" s="160"/>
      <c r="AL89" s="158"/>
      <c r="AM89" s="160"/>
      <c r="AN89" s="160"/>
      <c r="AO89" s="160"/>
      <c r="AP89" s="160"/>
      <c r="AQ89" s="158"/>
      <c r="AR89" s="160"/>
      <c r="AS89" s="257"/>
      <c r="AT89" s="260"/>
      <c r="AU89" s="262"/>
    </row>
    <row r="90" spans="1:47" s="152" customFormat="1" ht="26.25" customHeight="1">
      <c r="A90" s="272"/>
      <c r="B90" s="253"/>
      <c r="C90" s="253"/>
      <c r="D90" s="159">
        <f t="shared" ref="D90:R90" si="111">SUM(D88:D89)</f>
        <v>0</v>
      </c>
      <c r="E90" s="159">
        <f t="shared" si="111"/>
        <v>0</v>
      </c>
      <c r="F90" s="159">
        <f t="shared" si="111"/>
        <v>0</v>
      </c>
      <c r="G90" s="159">
        <f t="shared" si="111"/>
        <v>0</v>
      </c>
      <c r="H90" s="159">
        <f t="shared" si="111"/>
        <v>0</v>
      </c>
      <c r="I90" s="159">
        <f t="shared" si="111"/>
        <v>0</v>
      </c>
      <c r="J90" s="159">
        <f t="shared" si="111"/>
        <v>0</v>
      </c>
      <c r="K90" s="159">
        <f t="shared" si="111"/>
        <v>0</v>
      </c>
      <c r="L90" s="159">
        <f t="shared" si="111"/>
        <v>0</v>
      </c>
      <c r="M90" s="159">
        <f t="shared" si="111"/>
        <v>0</v>
      </c>
      <c r="N90" s="159">
        <f t="shared" si="111"/>
        <v>0</v>
      </c>
      <c r="O90" s="159">
        <f t="shared" si="111"/>
        <v>0</v>
      </c>
      <c r="P90" s="159">
        <f t="shared" si="111"/>
        <v>0</v>
      </c>
      <c r="Q90" s="159">
        <f t="shared" si="111"/>
        <v>12</v>
      </c>
      <c r="R90" s="159">
        <f t="shared" si="111"/>
        <v>0</v>
      </c>
      <c r="S90" s="256"/>
      <c r="T90" s="159">
        <f t="shared" ref="T90:AR90" si="112">SUM(T88:T89)</f>
        <v>19</v>
      </c>
      <c r="U90" s="159">
        <f t="shared" si="112"/>
        <v>20</v>
      </c>
      <c r="V90" s="159">
        <f t="shared" si="112"/>
        <v>12</v>
      </c>
      <c r="W90" s="159">
        <f t="shared" si="112"/>
        <v>0</v>
      </c>
      <c r="X90" s="159">
        <f t="shared" si="112"/>
        <v>0</v>
      </c>
      <c r="Y90" s="159">
        <f t="shared" si="112"/>
        <v>0</v>
      </c>
      <c r="Z90" s="159">
        <f t="shared" si="112"/>
        <v>0</v>
      </c>
      <c r="AA90" s="159">
        <f t="shared" si="112"/>
        <v>0</v>
      </c>
      <c r="AB90" s="159">
        <f t="shared" si="112"/>
        <v>0</v>
      </c>
      <c r="AC90" s="159">
        <f t="shared" si="112"/>
        <v>0</v>
      </c>
      <c r="AD90" s="159">
        <f t="shared" si="112"/>
        <v>0</v>
      </c>
      <c r="AE90" s="159">
        <f t="shared" si="112"/>
        <v>24</v>
      </c>
      <c r="AF90" s="159">
        <f t="shared" si="112"/>
        <v>0</v>
      </c>
      <c r="AG90" s="159">
        <f t="shared" si="112"/>
        <v>0</v>
      </c>
      <c r="AH90" s="159">
        <f t="shared" si="112"/>
        <v>0</v>
      </c>
      <c r="AI90" s="159">
        <f t="shared" si="112"/>
        <v>0</v>
      </c>
      <c r="AJ90" s="159">
        <f t="shared" si="112"/>
        <v>0</v>
      </c>
      <c r="AK90" s="159">
        <f t="shared" si="112"/>
        <v>0</v>
      </c>
      <c r="AL90" s="159">
        <f t="shared" si="112"/>
        <v>0</v>
      </c>
      <c r="AM90" s="159">
        <f t="shared" si="112"/>
        <v>0</v>
      </c>
      <c r="AN90" s="159">
        <f t="shared" si="112"/>
        <v>0</v>
      </c>
      <c r="AO90" s="159">
        <f t="shared" si="112"/>
        <v>0</v>
      </c>
      <c r="AP90" s="159">
        <f t="shared" si="112"/>
        <v>0</v>
      </c>
      <c r="AQ90" s="159">
        <f t="shared" si="112"/>
        <v>0</v>
      </c>
      <c r="AR90" s="159">
        <f t="shared" si="112"/>
        <v>0</v>
      </c>
      <c r="AS90" s="258"/>
      <c r="AT90" s="261"/>
      <c r="AU90" s="263"/>
    </row>
    <row r="91" spans="1:47" ht="21" customHeight="1">
      <c r="A91" s="251" t="s">
        <v>146</v>
      </c>
      <c r="B91" s="251"/>
      <c r="C91" s="251"/>
      <c r="D91" s="156"/>
      <c r="E91" s="156"/>
      <c r="F91" s="156"/>
      <c r="G91" s="156"/>
      <c r="H91" s="157"/>
      <c r="I91" s="156"/>
      <c r="J91" s="156"/>
      <c r="K91" s="156"/>
      <c r="L91" s="156"/>
      <c r="M91" s="156"/>
      <c r="N91" s="156">
        <v>24</v>
      </c>
      <c r="O91" s="156"/>
      <c r="P91" s="156"/>
      <c r="Q91" s="156">
        <v>0</v>
      </c>
      <c r="R91" s="156"/>
      <c r="S91" s="254">
        <f>SUM(LARGE(D93:R93,{1,2,3,4,5,6,7}))</f>
        <v>60</v>
      </c>
      <c r="T91" s="156">
        <v>3</v>
      </c>
      <c r="U91" s="156">
        <v>73</v>
      </c>
      <c r="V91" s="163">
        <v>0</v>
      </c>
      <c r="W91" s="156"/>
      <c r="X91" s="156"/>
      <c r="Y91" s="156"/>
      <c r="Z91" s="156"/>
      <c r="AA91" s="156"/>
      <c r="AB91" s="156"/>
      <c r="AC91" s="156"/>
      <c r="AD91" s="156"/>
      <c r="AE91" s="156"/>
      <c r="AF91" s="156"/>
      <c r="AG91" s="157"/>
      <c r="AH91" s="156">
        <v>36</v>
      </c>
      <c r="AI91" s="156"/>
      <c r="AJ91" s="156"/>
      <c r="AK91" s="156"/>
      <c r="AL91" s="157"/>
      <c r="AM91" s="156">
        <v>506</v>
      </c>
      <c r="AN91" s="156"/>
      <c r="AO91" s="156"/>
      <c r="AP91" s="156"/>
      <c r="AQ91" s="157"/>
      <c r="AR91" s="156"/>
      <c r="AS91" s="257">
        <f t="shared" ref="AS91" si="113">SUM(W93:AR93)</f>
        <v>612</v>
      </c>
      <c r="AT91" s="259">
        <f>SUM(AS91,T93:V93,S91,B91:C93)</f>
        <v>778</v>
      </c>
      <c r="AU91" s="262">
        <f t="shared" ref="AU91" si="114">RANK(AT91,$AT$7:$AT$174)</f>
        <v>7</v>
      </c>
    </row>
    <row r="92" spans="1:47" s="152" customFormat="1" ht="21" customHeight="1">
      <c r="A92" s="252"/>
      <c r="B92" s="252"/>
      <c r="C92" s="252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>
        <v>24</v>
      </c>
      <c r="O92" s="158"/>
      <c r="P92" s="158"/>
      <c r="Q92" s="158">
        <v>12</v>
      </c>
      <c r="R92" s="158"/>
      <c r="S92" s="255"/>
      <c r="T92" s="158">
        <v>12</v>
      </c>
      <c r="U92" s="158">
        <v>12</v>
      </c>
      <c r="V92" s="164">
        <v>6</v>
      </c>
      <c r="W92" s="158"/>
      <c r="X92" s="158"/>
      <c r="Y92" s="158"/>
      <c r="Z92" s="158"/>
      <c r="AA92" s="158"/>
      <c r="AB92" s="158"/>
      <c r="AC92" s="158"/>
      <c r="AD92" s="158"/>
      <c r="AE92" s="158"/>
      <c r="AF92" s="158"/>
      <c r="AG92" s="158"/>
      <c r="AH92" s="158">
        <v>4</v>
      </c>
      <c r="AI92" s="158"/>
      <c r="AJ92" s="158"/>
      <c r="AK92" s="158"/>
      <c r="AL92" s="158"/>
      <c r="AM92" s="158">
        <v>66</v>
      </c>
      <c r="AN92" s="158"/>
      <c r="AO92" s="158"/>
      <c r="AP92" s="158"/>
      <c r="AQ92" s="158"/>
      <c r="AR92" s="158"/>
      <c r="AS92" s="257"/>
      <c r="AT92" s="260"/>
      <c r="AU92" s="262"/>
    </row>
    <row r="93" spans="1:47" s="152" customFormat="1" ht="21" customHeight="1">
      <c r="A93" s="253"/>
      <c r="B93" s="253"/>
      <c r="C93" s="253"/>
      <c r="D93" s="159">
        <f t="shared" ref="D93:R93" si="115">SUM(D91:D92)</f>
        <v>0</v>
      </c>
      <c r="E93" s="159">
        <f t="shared" si="115"/>
        <v>0</v>
      </c>
      <c r="F93" s="159">
        <f t="shared" si="115"/>
        <v>0</v>
      </c>
      <c r="G93" s="159">
        <f t="shared" si="115"/>
        <v>0</v>
      </c>
      <c r="H93" s="159">
        <f t="shared" si="115"/>
        <v>0</v>
      </c>
      <c r="I93" s="159">
        <f t="shared" si="115"/>
        <v>0</v>
      </c>
      <c r="J93" s="159">
        <f t="shared" si="115"/>
        <v>0</v>
      </c>
      <c r="K93" s="159">
        <f t="shared" si="115"/>
        <v>0</v>
      </c>
      <c r="L93" s="159">
        <f t="shared" si="115"/>
        <v>0</v>
      </c>
      <c r="M93" s="159">
        <f t="shared" si="115"/>
        <v>0</v>
      </c>
      <c r="N93" s="159">
        <f t="shared" si="115"/>
        <v>48</v>
      </c>
      <c r="O93" s="159">
        <f t="shared" si="115"/>
        <v>0</v>
      </c>
      <c r="P93" s="159">
        <f t="shared" si="115"/>
        <v>0</v>
      </c>
      <c r="Q93" s="159">
        <f t="shared" si="115"/>
        <v>12</v>
      </c>
      <c r="R93" s="159">
        <f t="shared" si="115"/>
        <v>0</v>
      </c>
      <c r="S93" s="256"/>
      <c r="T93" s="159">
        <f t="shared" ref="T93:AR93" si="116">SUM(T91:T92)</f>
        <v>15</v>
      </c>
      <c r="U93" s="159">
        <f t="shared" si="116"/>
        <v>85</v>
      </c>
      <c r="V93" s="159">
        <f t="shared" si="116"/>
        <v>6</v>
      </c>
      <c r="W93" s="159">
        <f t="shared" si="116"/>
        <v>0</v>
      </c>
      <c r="X93" s="159">
        <f t="shared" si="116"/>
        <v>0</v>
      </c>
      <c r="Y93" s="159">
        <f t="shared" si="116"/>
        <v>0</v>
      </c>
      <c r="Z93" s="159">
        <f t="shared" si="116"/>
        <v>0</v>
      </c>
      <c r="AA93" s="159">
        <f t="shared" si="116"/>
        <v>0</v>
      </c>
      <c r="AB93" s="159">
        <f t="shared" si="116"/>
        <v>0</v>
      </c>
      <c r="AC93" s="159">
        <f t="shared" si="116"/>
        <v>0</v>
      </c>
      <c r="AD93" s="159">
        <f t="shared" si="116"/>
        <v>0</v>
      </c>
      <c r="AE93" s="159">
        <f t="shared" si="116"/>
        <v>0</v>
      </c>
      <c r="AF93" s="159">
        <f t="shared" si="116"/>
        <v>0</v>
      </c>
      <c r="AG93" s="159">
        <f t="shared" si="116"/>
        <v>0</v>
      </c>
      <c r="AH93" s="159">
        <f t="shared" si="116"/>
        <v>40</v>
      </c>
      <c r="AI93" s="159">
        <f t="shared" si="116"/>
        <v>0</v>
      </c>
      <c r="AJ93" s="159">
        <f t="shared" si="116"/>
        <v>0</v>
      </c>
      <c r="AK93" s="159">
        <f t="shared" si="116"/>
        <v>0</v>
      </c>
      <c r="AL93" s="159">
        <f t="shared" si="116"/>
        <v>0</v>
      </c>
      <c r="AM93" s="159">
        <f t="shared" si="116"/>
        <v>572</v>
      </c>
      <c r="AN93" s="159">
        <f t="shared" si="116"/>
        <v>0</v>
      </c>
      <c r="AO93" s="159">
        <f t="shared" si="116"/>
        <v>0</v>
      </c>
      <c r="AP93" s="159">
        <f t="shared" si="116"/>
        <v>0</v>
      </c>
      <c r="AQ93" s="159">
        <f t="shared" si="116"/>
        <v>0</v>
      </c>
      <c r="AR93" s="159">
        <f t="shared" si="116"/>
        <v>0</v>
      </c>
      <c r="AS93" s="258"/>
      <c r="AT93" s="261"/>
      <c r="AU93" s="263"/>
    </row>
    <row r="94" spans="1:47" ht="18.95" customHeight="1">
      <c r="A94" s="251" t="s">
        <v>147</v>
      </c>
      <c r="B94" s="251"/>
      <c r="C94" s="251"/>
      <c r="D94" s="156"/>
      <c r="E94" s="156"/>
      <c r="F94" s="156"/>
      <c r="G94" s="156"/>
      <c r="H94" s="157">
        <v>48</v>
      </c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254">
        <f>SUM(LARGE(D96:R96,{1,2,3,4,5,6,7}))</f>
        <v>60</v>
      </c>
      <c r="T94" s="156">
        <v>11</v>
      </c>
      <c r="U94" s="156"/>
      <c r="V94" s="163">
        <v>2</v>
      </c>
      <c r="W94" s="156"/>
      <c r="X94" s="156"/>
      <c r="Y94" s="156"/>
      <c r="Z94" s="156"/>
      <c r="AA94" s="156"/>
      <c r="AB94" s="156"/>
      <c r="AC94" s="156"/>
      <c r="AD94" s="156"/>
      <c r="AE94" s="156"/>
      <c r="AF94" s="156"/>
      <c r="AG94" s="157"/>
      <c r="AH94" s="156"/>
      <c r="AI94" s="156"/>
      <c r="AJ94" s="156"/>
      <c r="AK94" s="156"/>
      <c r="AL94" s="157"/>
      <c r="AM94" s="156"/>
      <c r="AN94" s="156"/>
      <c r="AO94" s="156"/>
      <c r="AP94" s="156"/>
      <c r="AQ94" s="157"/>
      <c r="AR94" s="156"/>
      <c r="AS94" s="257">
        <f t="shared" ref="AS94" si="117">SUM(W96:AR96)</f>
        <v>0</v>
      </c>
      <c r="AT94" s="259">
        <f>SUM(AS94,T96:V96,S94,B94:C96)</f>
        <v>97</v>
      </c>
      <c r="AU94" s="262">
        <f t="shared" ref="AU94" si="118">RANK(AT94,$AT$7:$AT$174)</f>
        <v>43</v>
      </c>
    </row>
    <row r="95" spans="1:47" s="152" customFormat="1" ht="18.95" customHeight="1">
      <c r="A95" s="252"/>
      <c r="B95" s="252"/>
      <c r="C95" s="252"/>
      <c r="D95" s="158"/>
      <c r="E95" s="158"/>
      <c r="F95" s="158"/>
      <c r="G95" s="158"/>
      <c r="H95" s="158">
        <v>12</v>
      </c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255"/>
      <c r="T95" s="158">
        <v>12</v>
      </c>
      <c r="U95" s="158"/>
      <c r="V95" s="164">
        <v>12</v>
      </c>
      <c r="W95" s="158"/>
      <c r="X95" s="158"/>
      <c r="Y95" s="158"/>
      <c r="Z95" s="158"/>
      <c r="AA95" s="158"/>
      <c r="AB95" s="158"/>
      <c r="AC95" s="158"/>
      <c r="AD95" s="158"/>
      <c r="AE95" s="158"/>
      <c r="AF95" s="158"/>
      <c r="AG95" s="158"/>
      <c r="AH95" s="158"/>
      <c r="AI95" s="158"/>
      <c r="AJ95" s="158"/>
      <c r="AK95" s="158"/>
      <c r="AL95" s="158"/>
      <c r="AM95" s="158"/>
      <c r="AN95" s="158"/>
      <c r="AO95" s="158"/>
      <c r="AP95" s="158"/>
      <c r="AQ95" s="158"/>
      <c r="AR95" s="158"/>
      <c r="AS95" s="257"/>
      <c r="AT95" s="260"/>
      <c r="AU95" s="262"/>
    </row>
    <row r="96" spans="1:47" s="152" customFormat="1" ht="18.95" customHeight="1">
      <c r="A96" s="253"/>
      <c r="B96" s="253"/>
      <c r="C96" s="253"/>
      <c r="D96" s="159">
        <f t="shared" ref="D96:R96" si="119">SUM(D94:D95)</f>
        <v>0</v>
      </c>
      <c r="E96" s="159">
        <f t="shared" si="119"/>
        <v>0</v>
      </c>
      <c r="F96" s="159">
        <f t="shared" si="119"/>
        <v>0</v>
      </c>
      <c r="G96" s="159">
        <f t="shared" si="119"/>
        <v>0</v>
      </c>
      <c r="H96" s="159">
        <f t="shared" si="119"/>
        <v>60</v>
      </c>
      <c r="I96" s="159">
        <f t="shared" si="119"/>
        <v>0</v>
      </c>
      <c r="J96" s="159">
        <f t="shared" si="119"/>
        <v>0</v>
      </c>
      <c r="K96" s="159">
        <f t="shared" si="119"/>
        <v>0</v>
      </c>
      <c r="L96" s="159">
        <f t="shared" si="119"/>
        <v>0</v>
      </c>
      <c r="M96" s="159">
        <f t="shared" si="119"/>
        <v>0</v>
      </c>
      <c r="N96" s="159">
        <f t="shared" si="119"/>
        <v>0</v>
      </c>
      <c r="O96" s="159">
        <f t="shared" si="119"/>
        <v>0</v>
      </c>
      <c r="P96" s="159">
        <f t="shared" si="119"/>
        <v>0</v>
      </c>
      <c r="Q96" s="159">
        <f t="shared" si="119"/>
        <v>0</v>
      </c>
      <c r="R96" s="159">
        <f t="shared" si="119"/>
        <v>0</v>
      </c>
      <c r="S96" s="256"/>
      <c r="T96" s="159">
        <f t="shared" ref="T96:AR96" si="120">SUM(T94:T95)</f>
        <v>23</v>
      </c>
      <c r="U96" s="159">
        <f t="shared" si="120"/>
        <v>0</v>
      </c>
      <c r="V96" s="159">
        <f t="shared" si="120"/>
        <v>14</v>
      </c>
      <c r="W96" s="159">
        <f t="shared" si="120"/>
        <v>0</v>
      </c>
      <c r="X96" s="159">
        <f t="shared" si="120"/>
        <v>0</v>
      </c>
      <c r="Y96" s="159">
        <f t="shared" si="120"/>
        <v>0</v>
      </c>
      <c r="Z96" s="159">
        <f t="shared" si="120"/>
        <v>0</v>
      </c>
      <c r="AA96" s="159">
        <f t="shared" si="120"/>
        <v>0</v>
      </c>
      <c r="AB96" s="159">
        <f t="shared" si="120"/>
        <v>0</v>
      </c>
      <c r="AC96" s="159">
        <f t="shared" si="120"/>
        <v>0</v>
      </c>
      <c r="AD96" s="159">
        <f t="shared" si="120"/>
        <v>0</v>
      </c>
      <c r="AE96" s="159">
        <f t="shared" si="120"/>
        <v>0</v>
      </c>
      <c r="AF96" s="159">
        <f t="shared" si="120"/>
        <v>0</v>
      </c>
      <c r="AG96" s="159">
        <f t="shared" si="120"/>
        <v>0</v>
      </c>
      <c r="AH96" s="159">
        <f t="shared" si="120"/>
        <v>0</v>
      </c>
      <c r="AI96" s="159">
        <f t="shared" si="120"/>
        <v>0</v>
      </c>
      <c r="AJ96" s="159">
        <f t="shared" si="120"/>
        <v>0</v>
      </c>
      <c r="AK96" s="159">
        <f t="shared" si="120"/>
        <v>0</v>
      </c>
      <c r="AL96" s="159">
        <f t="shared" si="120"/>
        <v>0</v>
      </c>
      <c r="AM96" s="159">
        <f t="shared" si="120"/>
        <v>0</v>
      </c>
      <c r="AN96" s="159">
        <f t="shared" si="120"/>
        <v>0</v>
      </c>
      <c r="AO96" s="159">
        <f t="shared" si="120"/>
        <v>0</v>
      </c>
      <c r="AP96" s="159">
        <f t="shared" si="120"/>
        <v>0</v>
      </c>
      <c r="AQ96" s="159">
        <f t="shared" si="120"/>
        <v>0</v>
      </c>
      <c r="AR96" s="159">
        <f t="shared" si="120"/>
        <v>0</v>
      </c>
      <c r="AS96" s="258"/>
      <c r="AT96" s="261"/>
      <c r="AU96" s="263"/>
    </row>
    <row r="97" spans="1:47" ht="18.95" customHeight="1">
      <c r="A97" s="251" t="s">
        <v>148</v>
      </c>
      <c r="B97" s="251"/>
      <c r="C97" s="251"/>
      <c r="D97" s="156">
        <v>3</v>
      </c>
      <c r="E97" s="156">
        <v>0</v>
      </c>
      <c r="F97" s="156"/>
      <c r="G97" s="156">
        <v>10</v>
      </c>
      <c r="H97" s="157">
        <v>62</v>
      </c>
      <c r="I97" s="156">
        <v>4</v>
      </c>
      <c r="J97" s="156"/>
      <c r="K97" s="156"/>
      <c r="L97" s="156"/>
      <c r="M97" s="156">
        <v>0</v>
      </c>
      <c r="N97" s="156"/>
      <c r="O97" s="156">
        <v>2</v>
      </c>
      <c r="P97" s="156"/>
      <c r="Q97" s="156"/>
      <c r="R97" s="156"/>
      <c r="S97" s="254">
        <f>SUM(LARGE(D99:R99,{1,2,3,4,5,6,7}))</f>
        <v>141</v>
      </c>
      <c r="T97" s="156">
        <v>46</v>
      </c>
      <c r="U97" s="156">
        <v>28</v>
      </c>
      <c r="V97" s="163">
        <v>85</v>
      </c>
      <c r="W97" s="156"/>
      <c r="X97" s="156"/>
      <c r="Y97" s="156"/>
      <c r="Z97" s="156"/>
      <c r="AA97" s="156"/>
      <c r="AB97" s="156"/>
      <c r="AC97" s="156"/>
      <c r="AD97" s="156"/>
      <c r="AE97" s="156"/>
      <c r="AF97" s="156"/>
      <c r="AG97" s="157"/>
      <c r="AH97" s="156">
        <v>14.5</v>
      </c>
      <c r="AI97" s="156"/>
      <c r="AJ97" s="156"/>
      <c r="AK97" s="156">
        <v>35</v>
      </c>
      <c r="AL97" s="157"/>
      <c r="AM97" s="156"/>
      <c r="AN97" s="156"/>
      <c r="AO97" s="156"/>
      <c r="AP97" s="156"/>
      <c r="AQ97" s="157"/>
      <c r="AR97" s="156"/>
      <c r="AS97" s="257">
        <f t="shared" ref="AS97" si="121">SUM(W99:AR99)</f>
        <v>71.5</v>
      </c>
      <c r="AT97" s="259">
        <f>SUM(AS97,T99:V99,S97,B97:C99)</f>
        <v>407.5</v>
      </c>
      <c r="AU97" s="262">
        <f t="shared" ref="AU97" si="122">RANK(AT97,$AT$7:$AT$174)</f>
        <v>13</v>
      </c>
    </row>
    <row r="98" spans="1:47" s="152" customFormat="1" ht="18.95" customHeight="1">
      <c r="A98" s="252"/>
      <c r="B98" s="252"/>
      <c r="C98" s="252"/>
      <c r="D98" s="158">
        <v>6</v>
      </c>
      <c r="E98" s="158">
        <v>12</v>
      </c>
      <c r="F98" s="158"/>
      <c r="G98" s="158">
        <v>12</v>
      </c>
      <c r="H98" s="158">
        <v>12</v>
      </c>
      <c r="I98" s="158">
        <v>6</v>
      </c>
      <c r="J98" s="158"/>
      <c r="K98" s="158"/>
      <c r="L98" s="158"/>
      <c r="M98" s="158">
        <v>6</v>
      </c>
      <c r="N98" s="158"/>
      <c r="O98" s="158">
        <v>6</v>
      </c>
      <c r="P98" s="158"/>
      <c r="Q98" s="158"/>
      <c r="R98" s="158"/>
      <c r="S98" s="255"/>
      <c r="T98" s="158">
        <v>12</v>
      </c>
      <c r="U98" s="158">
        <v>12</v>
      </c>
      <c r="V98" s="164">
        <v>12</v>
      </c>
      <c r="W98" s="158"/>
      <c r="X98" s="158"/>
      <c r="Y98" s="158"/>
      <c r="Z98" s="158"/>
      <c r="AA98" s="158"/>
      <c r="AB98" s="158"/>
      <c r="AC98" s="158"/>
      <c r="AD98" s="158"/>
      <c r="AE98" s="158"/>
      <c r="AF98" s="158"/>
      <c r="AG98" s="158"/>
      <c r="AH98" s="158">
        <v>6</v>
      </c>
      <c r="AI98" s="158"/>
      <c r="AJ98" s="158"/>
      <c r="AK98" s="158">
        <v>16</v>
      </c>
      <c r="AL98" s="158"/>
      <c r="AM98" s="158"/>
      <c r="AN98" s="158"/>
      <c r="AO98" s="158"/>
      <c r="AP98" s="158"/>
      <c r="AQ98" s="158"/>
      <c r="AR98" s="158"/>
      <c r="AS98" s="257"/>
      <c r="AT98" s="260"/>
      <c r="AU98" s="262"/>
    </row>
    <row r="99" spans="1:47" s="152" customFormat="1" ht="18.95" customHeight="1">
      <c r="A99" s="253"/>
      <c r="B99" s="253"/>
      <c r="C99" s="253"/>
      <c r="D99" s="159">
        <f t="shared" ref="D99:R99" si="123">SUM(D97:D98)</f>
        <v>9</v>
      </c>
      <c r="E99" s="159">
        <f t="shared" si="123"/>
        <v>12</v>
      </c>
      <c r="F99" s="159">
        <f t="shared" si="123"/>
        <v>0</v>
      </c>
      <c r="G99" s="159">
        <f t="shared" si="123"/>
        <v>22</v>
      </c>
      <c r="H99" s="159">
        <f t="shared" si="123"/>
        <v>74</v>
      </c>
      <c r="I99" s="159">
        <f t="shared" si="123"/>
        <v>10</v>
      </c>
      <c r="J99" s="159">
        <f t="shared" si="123"/>
        <v>0</v>
      </c>
      <c r="K99" s="159">
        <f t="shared" si="123"/>
        <v>0</v>
      </c>
      <c r="L99" s="159">
        <f t="shared" si="123"/>
        <v>0</v>
      </c>
      <c r="M99" s="159">
        <f t="shared" si="123"/>
        <v>6</v>
      </c>
      <c r="N99" s="159">
        <f t="shared" si="123"/>
        <v>0</v>
      </c>
      <c r="O99" s="159">
        <f t="shared" si="123"/>
        <v>8</v>
      </c>
      <c r="P99" s="159">
        <f t="shared" si="123"/>
        <v>0</v>
      </c>
      <c r="Q99" s="159">
        <f t="shared" si="123"/>
        <v>0</v>
      </c>
      <c r="R99" s="159">
        <f t="shared" si="123"/>
        <v>0</v>
      </c>
      <c r="S99" s="256"/>
      <c r="T99" s="159">
        <f t="shared" ref="T99:AR99" si="124">SUM(T97:T98)</f>
        <v>58</v>
      </c>
      <c r="U99" s="159">
        <f t="shared" si="124"/>
        <v>40</v>
      </c>
      <c r="V99" s="159">
        <f t="shared" si="124"/>
        <v>97</v>
      </c>
      <c r="W99" s="159">
        <f t="shared" si="124"/>
        <v>0</v>
      </c>
      <c r="X99" s="159">
        <f t="shared" si="124"/>
        <v>0</v>
      </c>
      <c r="Y99" s="159">
        <f t="shared" si="124"/>
        <v>0</v>
      </c>
      <c r="Z99" s="159">
        <f t="shared" si="124"/>
        <v>0</v>
      </c>
      <c r="AA99" s="159">
        <f t="shared" si="124"/>
        <v>0</v>
      </c>
      <c r="AB99" s="159">
        <f t="shared" si="124"/>
        <v>0</v>
      </c>
      <c r="AC99" s="159">
        <f t="shared" si="124"/>
        <v>0</v>
      </c>
      <c r="AD99" s="159">
        <f t="shared" si="124"/>
        <v>0</v>
      </c>
      <c r="AE99" s="159">
        <f t="shared" si="124"/>
        <v>0</v>
      </c>
      <c r="AF99" s="159">
        <f t="shared" si="124"/>
        <v>0</v>
      </c>
      <c r="AG99" s="159">
        <f t="shared" si="124"/>
        <v>0</v>
      </c>
      <c r="AH99" s="159">
        <f t="shared" si="124"/>
        <v>20.5</v>
      </c>
      <c r="AI99" s="159">
        <f t="shared" si="124"/>
        <v>0</v>
      </c>
      <c r="AJ99" s="159">
        <f t="shared" si="124"/>
        <v>0</v>
      </c>
      <c r="AK99" s="159">
        <f t="shared" si="124"/>
        <v>51</v>
      </c>
      <c r="AL99" s="159">
        <f t="shared" si="124"/>
        <v>0</v>
      </c>
      <c r="AM99" s="159">
        <f t="shared" si="124"/>
        <v>0</v>
      </c>
      <c r="AN99" s="159">
        <f t="shared" si="124"/>
        <v>0</v>
      </c>
      <c r="AO99" s="159">
        <f t="shared" si="124"/>
        <v>0</v>
      </c>
      <c r="AP99" s="159">
        <f t="shared" si="124"/>
        <v>0</v>
      </c>
      <c r="AQ99" s="159">
        <f t="shared" si="124"/>
        <v>0</v>
      </c>
      <c r="AR99" s="159">
        <f t="shared" si="124"/>
        <v>0</v>
      </c>
      <c r="AS99" s="258"/>
      <c r="AT99" s="261"/>
      <c r="AU99" s="263"/>
    </row>
    <row r="100" spans="1:47" ht="18.95" customHeight="1">
      <c r="A100" s="251" t="s">
        <v>149</v>
      </c>
      <c r="B100" s="251"/>
      <c r="C100" s="251"/>
      <c r="D100" s="156"/>
      <c r="E100" s="156"/>
      <c r="F100" s="156"/>
      <c r="G100" s="156">
        <v>5</v>
      </c>
      <c r="H100" s="157"/>
      <c r="I100" s="156"/>
      <c r="J100" s="156"/>
      <c r="K100" s="156"/>
      <c r="L100" s="156"/>
      <c r="M100" s="156"/>
      <c r="N100" s="156"/>
      <c r="O100" s="156">
        <v>6</v>
      </c>
      <c r="P100" s="156"/>
      <c r="Q100" s="156">
        <v>0</v>
      </c>
      <c r="R100" s="156"/>
      <c r="S100" s="254">
        <f>SUM(LARGE(D102:R102,{1,2,3,4,5,6,7}))</f>
        <v>47</v>
      </c>
      <c r="T100" s="156">
        <v>0</v>
      </c>
      <c r="U100" s="156">
        <v>19</v>
      </c>
      <c r="V100" s="163">
        <v>0</v>
      </c>
      <c r="W100" s="156"/>
      <c r="X100" s="156"/>
      <c r="Y100" s="156"/>
      <c r="Z100" s="156"/>
      <c r="AA100" s="156"/>
      <c r="AB100" s="156"/>
      <c r="AC100" s="156"/>
      <c r="AD100" s="156"/>
      <c r="AE100" s="156"/>
      <c r="AF100" s="156"/>
      <c r="AG100" s="157"/>
      <c r="AH100" s="156"/>
      <c r="AI100" s="156"/>
      <c r="AJ100" s="156"/>
      <c r="AK100" s="156"/>
      <c r="AL100" s="157"/>
      <c r="AM100" s="156"/>
      <c r="AN100" s="156"/>
      <c r="AO100" s="156"/>
      <c r="AP100" s="156"/>
      <c r="AQ100" s="157"/>
      <c r="AR100" s="156"/>
      <c r="AS100" s="257">
        <f t="shared" ref="AS100" si="125">SUM(W102:AR102)</f>
        <v>0</v>
      </c>
      <c r="AT100" s="259">
        <f>SUM(AS100,T102:V102,S100,B100:C102)</f>
        <v>102</v>
      </c>
      <c r="AU100" s="262">
        <f t="shared" ref="AU100" si="126">RANK(AT100,$AT$7:$AT$174)</f>
        <v>41</v>
      </c>
    </row>
    <row r="101" spans="1:47" s="152" customFormat="1" ht="18.95" customHeight="1">
      <c r="A101" s="252"/>
      <c r="B101" s="252"/>
      <c r="C101" s="252"/>
      <c r="D101" s="158"/>
      <c r="E101" s="158"/>
      <c r="F101" s="158"/>
      <c r="G101" s="158">
        <v>12</v>
      </c>
      <c r="H101" s="158"/>
      <c r="I101" s="158"/>
      <c r="J101" s="158"/>
      <c r="K101" s="158"/>
      <c r="L101" s="158"/>
      <c r="M101" s="158"/>
      <c r="N101" s="158"/>
      <c r="O101" s="158">
        <v>12</v>
      </c>
      <c r="P101" s="158"/>
      <c r="Q101" s="158">
        <v>12</v>
      </c>
      <c r="R101" s="158"/>
      <c r="S101" s="255"/>
      <c r="T101" s="158">
        <v>12</v>
      </c>
      <c r="U101" s="158">
        <v>12</v>
      </c>
      <c r="V101" s="164">
        <v>12</v>
      </c>
      <c r="W101" s="158"/>
      <c r="X101" s="158"/>
      <c r="Y101" s="158"/>
      <c r="Z101" s="158"/>
      <c r="AA101" s="158"/>
      <c r="AB101" s="158"/>
      <c r="AC101" s="158"/>
      <c r="AD101" s="158"/>
      <c r="AE101" s="158"/>
      <c r="AF101" s="158"/>
      <c r="AG101" s="158"/>
      <c r="AH101" s="158"/>
      <c r="AI101" s="158"/>
      <c r="AJ101" s="158"/>
      <c r="AK101" s="158"/>
      <c r="AL101" s="158"/>
      <c r="AM101" s="158"/>
      <c r="AN101" s="158"/>
      <c r="AO101" s="158"/>
      <c r="AP101" s="158"/>
      <c r="AQ101" s="158"/>
      <c r="AR101" s="158"/>
      <c r="AS101" s="257"/>
      <c r="AT101" s="260"/>
      <c r="AU101" s="262"/>
    </row>
    <row r="102" spans="1:47" s="152" customFormat="1" ht="18.95" customHeight="1">
      <c r="A102" s="253"/>
      <c r="B102" s="253"/>
      <c r="C102" s="253"/>
      <c r="D102" s="159">
        <f t="shared" ref="D102:R102" si="127">SUM(D100:D101)</f>
        <v>0</v>
      </c>
      <c r="E102" s="159">
        <f t="shared" si="127"/>
        <v>0</v>
      </c>
      <c r="F102" s="159">
        <f t="shared" si="127"/>
        <v>0</v>
      </c>
      <c r="G102" s="159">
        <f t="shared" si="127"/>
        <v>17</v>
      </c>
      <c r="H102" s="159">
        <f t="shared" si="127"/>
        <v>0</v>
      </c>
      <c r="I102" s="159">
        <f t="shared" si="127"/>
        <v>0</v>
      </c>
      <c r="J102" s="159">
        <f t="shared" si="127"/>
        <v>0</v>
      </c>
      <c r="K102" s="159">
        <f t="shared" si="127"/>
        <v>0</v>
      </c>
      <c r="L102" s="159">
        <f t="shared" si="127"/>
        <v>0</v>
      </c>
      <c r="M102" s="159">
        <f t="shared" si="127"/>
        <v>0</v>
      </c>
      <c r="N102" s="159">
        <f t="shared" si="127"/>
        <v>0</v>
      </c>
      <c r="O102" s="159">
        <f t="shared" si="127"/>
        <v>18</v>
      </c>
      <c r="P102" s="159">
        <f t="shared" si="127"/>
        <v>0</v>
      </c>
      <c r="Q102" s="159">
        <f t="shared" si="127"/>
        <v>12</v>
      </c>
      <c r="R102" s="159">
        <f t="shared" si="127"/>
        <v>0</v>
      </c>
      <c r="S102" s="256"/>
      <c r="T102" s="159">
        <f t="shared" ref="T102:AR102" si="128">SUM(T100:T101)</f>
        <v>12</v>
      </c>
      <c r="U102" s="159">
        <f t="shared" si="128"/>
        <v>31</v>
      </c>
      <c r="V102" s="159">
        <f t="shared" si="128"/>
        <v>12</v>
      </c>
      <c r="W102" s="159">
        <f t="shared" si="128"/>
        <v>0</v>
      </c>
      <c r="X102" s="159">
        <f t="shared" si="128"/>
        <v>0</v>
      </c>
      <c r="Y102" s="159">
        <f t="shared" si="128"/>
        <v>0</v>
      </c>
      <c r="Z102" s="159">
        <f t="shared" si="128"/>
        <v>0</v>
      </c>
      <c r="AA102" s="159">
        <f t="shared" si="128"/>
        <v>0</v>
      </c>
      <c r="AB102" s="159">
        <f t="shared" si="128"/>
        <v>0</v>
      </c>
      <c r="AC102" s="159">
        <f t="shared" si="128"/>
        <v>0</v>
      </c>
      <c r="AD102" s="159">
        <f t="shared" si="128"/>
        <v>0</v>
      </c>
      <c r="AE102" s="159">
        <f t="shared" si="128"/>
        <v>0</v>
      </c>
      <c r="AF102" s="159">
        <f t="shared" si="128"/>
        <v>0</v>
      </c>
      <c r="AG102" s="159">
        <f t="shared" si="128"/>
        <v>0</v>
      </c>
      <c r="AH102" s="159">
        <f t="shared" si="128"/>
        <v>0</v>
      </c>
      <c r="AI102" s="159">
        <f t="shared" si="128"/>
        <v>0</v>
      </c>
      <c r="AJ102" s="159">
        <f t="shared" si="128"/>
        <v>0</v>
      </c>
      <c r="AK102" s="159">
        <f t="shared" si="128"/>
        <v>0</v>
      </c>
      <c r="AL102" s="159">
        <f t="shared" si="128"/>
        <v>0</v>
      </c>
      <c r="AM102" s="159">
        <f t="shared" si="128"/>
        <v>0</v>
      </c>
      <c r="AN102" s="159">
        <f t="shared" si="128"/>
        <v>0</v>
      </c>
      <c r="AO102" s="159">
        <f t="shared" si="128"/>
        <v>0</v>
      </c>
      <c r="AP102" s="159">
        <f t="shared" si="128"/>
        <v>0</v>
      </c>
      <c r="AQ102" s="159">
        <f t="shared" si="128"/>
        <v>0</v>
      </c>
      <c r="AR102" s="159">
        <f t="shared" si="128"/>
        <v>0</v>
      </c>
      <c r="AS102" s="258"/>
      <c r="AT102" s="261"/>
      <c r="AU102" s="263"/>
    </row>
    <row r="103" spans="1:47" ht="18.95" customHeight="1">
      <c r="A103" s="251" t="s">
        <v>115</v>
      </c>
      <c r="B103" s="251"/>
      <c r="C103" s="251"/>
      <c r="D103" s="156"/>
      <c r="E103" s="156"/>
      <c r="F103" s="156"/>
      <c r="G103" s="156">
        <v>4</v>
      </c>
      <c r="H103" s="157"/>
      <c r="I103" s="156"/>
      <c r="J103" s="156"/>
      <c r="K103" s="156">
        <v>7</v>
      </c>
      <c r="L103" s="156"/>
      <c r="M103" s="156">
        <v>0</v>
      </c>
      <c r="N103" s="156"/>
      <c r="O103" s="156"/>
      <c r="P103" s="156"/>
      <c r="Q103" s="156">
        <v>0</v>
      </c>
      <c r="R103" s="156">
        <v>0</v>
      </c>
      <c r="S103" s="254">
        <f>SUM(LARGE(D105:R105,{1,2,3,4,5,6,7}))</f>
        <v>65</v>
      </c>
      <c r="T103" s="156">
        <v>75</v>
      </c>
      <c r="U103" s="156">
        <v>27</v>
      </c>
      <c r="V103" s="163">
        <v>66</v>
      </c>
      <c r="W103" s="156"/>
      <c r="X103" s="156"/>
      <c r="Y103" s="156"/>
      <c r="Z103" s="156"/>
      <c r="AA103" s="156"/>
      <c r="AB103" s="156"/>
      <c r="AC103" s="156"/>
      <c r="AD103" s="156"/>
      <c r="AE103" s="156"/>
      <c r="AF103" s="156"/>
      <c r="AG103" s="157"/>
      <c r="AH103" s="156"/>
      <c r="AI103" s="156"/>
      <c r="AJ103" s="156"/>
      <c r="AK103" s="156"/>
      <c r="AL103" s="157"/>
      <c r="AM103" s="156"/>
      <c r="AN103" s="156"/>
      <c r="AO103" s="156"/>
      <c r="AP103" s="156"/>
      <c r="AQ103" s="157"/>
      <c r="AR103" s="156"/>
      <c r="AS103" s="257">
        <f t="shared" ref="AS103" si="129">SUM(W105:AR105)</f>
        <v>0</v>
      </c>
      <c r="AT103" s="259">
        <f>SUM(AS103,T105:V105,S103,B103:C105)</f>
        <v>269</v>
      </c>
      <c r="AU103" s="262">
        <f t="shared" ref="AU103" si="130">RANK(AT103,$AT$7:$AT$174)</f>
        <v>21</v>
      </c>
    </row>
    <row r="104" spans="1:47" s="152" customFormat="1" ht="18.95" customHeight="1">
      <c r="A104" s="252"/>
      <c r="B104" s="252"/>
      <c r="C104" s="252"/>
      <c r="D104" s="158"/>
      <c r="E104" s="158"/>
      <c r="F104" s="158"/>
      <c r="G104" s="158">
        <v>6</v>
      </c>
      <c r="H104" s="158"/>
      <c r="I104" s="158"/>
      <c r="J104" s="158"/>
      <c r="K104" s="158">
        <v>6</v>
      </c>
      <c r="L104" s="158"/>
      <c r="M104" s="158">
        <v>6</v>
      </c>
      <c r="N104" s="158"/>
      <c r="O104" s="158"/>
      <c r="P104" s="158"/>
      <c r="Q104" s="158">
        <v>24</v>
      </c>
      <c r="R104" s="158">
        <v>12</v>
      </c>
      <c r="S104" s="255"/>
      <c r="T104" s="158">
        <v>12</v>
      </c>
      <c r="U104" s="158">
        <v>12</v>
      </c>
      <c r="V104" s="164">
        <v>12</v>
      </c>
      <c r="W104" s="158"/>
      <c r="X104" s="158"/>
      <c r="Y104" s="158"/>
      <c r="Z104" s="158"/>
      <c r="AA104" s="158"/>
      <c r="AB104" s="158"/>
      <c r="AC104" s="158"/>
      <c r="AD104" s="158"/>
      <c r="AE104" s="158"/>
      <c r="AF104" s="158"/>
      <c r="AG104" s="158"/>
      <c r="AH104" s="158"/>
      <c r="AI104" s="158"/>
      <c r="AJ104" s="158"/>
      <c r="AK104" s="158"/>
      <c r="AL104" s="158"/>
      <c r="AM104" s="158"/>
      <c r="AN104" s="158"/>
      <c r="AO104" s="158"/>
      <c r="AP104" s="158"/>
      <c r="AQ104" s="158"/>
      <c r="AR104" s="158"/>
      <c r="AS104" s="257"/>
      <c r="AT104" s="260"/>
      <c r="AU104" s="262"/>
    </row>
    <row r="105" spans="1:47" s="152" customFormat="1" ht="18.95" customHeight="1">
      <c r="A105" s="253"/>
      <c r="B105" s="253"/>
      <c r="C105" s="253"/>
      <c r="D105" s="159">
        <f t="shared" ref="D105:R105" si="131">SUM(D103:D104)</f>
        <v>0</v>
      </c>
      <c r="E105" s="159">
        <f t="shared" si="131"/>
        <v>0</v>
      </c>
      <c r="F105" s="159">
        <f t="shared" si="131"/>
        <v>0</v>
      </c>
      <c r="G105" s="159">
        <f t="shared" si="131"/>
        <v>10</v>
      </c>
      <c r="H105" s="159">
        <f t="shared" si="131"/>
        <v>0</v>
      </c>
      <c r="I105" s="159">
        <f t="shared" si="131"/>
        <v>0</v>
      </c>
      <c r="J105" s="159">
        <f t="shared" si="131"/>
        <v>0</v>
      </c>
      <c r="K105" s="159">
        <f t="shared" si="131"/>
        <v>13</v>
      </c>
      <c r="L105" s="159">
        <f t="shared" si="131"/>
        <v>0</v>
      </c>
      <c r="M105" s="159">
        <f t="shared" si="131"/>
        <v>6</v>
      </c>
      <c r="N105" s="159">
        <f t="shared" si="131"/>
        <v>0</v>
      </c>
      <c r="O105" s="159">
        <f t="shared" si="131"/>
        <v>0</v>
      </c>
      <c r="P105" s="159">
        <f t="shared" si="131"/>
        <v>0</v>
      </c>
      <c r="Q105" s="159">
        <f t="shared" si="131"/>
        <v>24</v>
      </c>
      <c r="R105" s="159">
        <f t="shared" si="131"/>
        <v>12</v>
      </c>
      <c r="S105" s="256"/>
      <c r="T105" s="159">
        <f t="shared" ref="T105:AR105" si="132">SUM(T103:T104)</f>
        <v>87</v>
      </c>
      <c r="U105" s="159">
        <f t="shared" si="132"/>
        <v>39</v>
      </c>
      <c r="V105" s="159">
        <f t="shared" si="132"/>
        <v>78</v>
      </c>
      <c r="W105" s="159">
        <f t="shared" si="132"/>
        <v>0</v>
      </c>
      <c r="X105" s="159">
        <f t="shared" si="132"/>
        <v>0</v>
      </c>
      <c r="Y105" s="159">
        <f t="shared" si="132"/>
        <v>0</v>
      </c>
      <c r="Z105" s="159">
        <f t="shared" si="132"/>
        <v>0</v>
      </c>
      <c r="AA105" s="159">
        <f t="shared" si="132"/>
        <v>0</v>
      </c>
      <c r="AB105" s="159">
        <f t="shared" si="132"/>
        <v>0</v>
      </c>
      <c r="AC105" s="159">
        <f t="shared" si="132"/>
        <v>0</v>
      </c>
      <c r="AD105" s="159">
        <f t="shared" si="132"/>
        <v>0</v>
      </c>
      <c r="AE105" s="159">
        <f t="shared" si="132"/>
        <v>0</v>
      </c>
      <c r="AF105" s="159">
        <f t="shared" si="132"/>
        <v>0</v>
      </c>
      <c r="AG105" s="159">
        <f t="shared" si="132"/>
        <v>0</v>
      </c>
      <c r="AH105" s="159">
        <f t="shared" si="132"/>
        <v>0</v>
      </c>
      <c r="AI105" s="159">
        <f t="shared" si="132"/>
        <v>0</v>
      </c>
      <c r="AJ105" s="159">
        <f t="shared" si="132"/>
        <v>0</v>
      </c>
      <c r="AK105" s="159">
        <f t="shared" si="132"/>
        <v>0</v>
      </c>
      <c r="AL105" s="159">
        <f t="shared" si="132"/>
        <v>0</v>
      </c>
      <c r="AM105" s="159">
        <f t="shared" si="132"/>
        <v>0</v>
      </c>
      <c r="AN105" s="159">
        <f t="shared" si="132"/>
        <v>0</v>
      </c>
      <c r="AO105" s="159">
        <f t="shared" si="132"/>
        <v>0</v>
      </c>
      <c r="AP105" s="159">
        <f t="shared" si="132"/>
        <v>0</v>
      </c>
      <c r="AQ105" s="159">
        <f t="shared" si="132"/>
        <v>0</v>
      </c>
      <c r="AR105" s="159">
        <f t="shared" si="132"/>
        <v>0</v>
      </c>
      <c r="AS105" s="258"/>
      <c r="AT105" s="261"/>
      <c r="AU105" s="263"/>
    </row>
    <row r="106" spans="1:47" ht="18.95" customHeight="1">
      <c r="A106" s="251" t="s">
        <v>150</v>
      </c>
      <c r="B106" s="251"/>
      <c r="C106" s="251"/>
      <c r="D106" s="156"/>
      <c r="E106" s="156"/>
      <c r="F106" s="156"/>
      <c r="G106" s="156"/>
      <c r="H106" s="157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>
        <v>3</v>
      </c>
      <c r="S106" s="254">
        <f>SUM(LARGE(D108:R108,{1,2,3,4,5,6,7}))</f>
        <v>15</v>
      </c>
      <c r="T106" s="156">
        <v>31</v>
      </c>
      <c r="U106" s="156">
        <v>33</v>
      </c>
      <c r="V106" s="163">
        <v>13</v>
      </c>
      <c r="W106" s="156"/>
      <c r="X106" s="156"/>
      <c r="Y106" s="156"/>
      <c r="Z106" s="156"/>
      <c r="AA106" s="156"/>
      <c r="AB106" s="156"/>
      <c r="AC106" s="156"/>
      <c r="AD106" s="156"/>
      <c r="AE106" s="156"/>
      <c r="AF106" s="156"/>
      <c r="AG106" s="157"/>
      <c r="AH106" s="156">
        <v>10.5</v>
      </c>
      <c r="AI106" s="156"/>
      <c r="AJ106" s="156"/>
      <c r="AK106" s="156"/>
      <c r="AL106" s="157"/>
      <c r="AM106" s="156"/>
      <c r="AN106" s="156"/>
      <c r="AO106" s="156"/>
      <c r="AP106" s="156"/>
      <c r="AQ106" s="157"/>
      <c r="AR106" s="156"/>
      <c r="AS106" s="257">
        <f t="shared" ref="AS106" si="133">SUM(W108:AR108)</f>
        <v>13.5</v>
      </c>
      <c r="AT106" s="259">
        <f>SUM(AS106,T108:V108,S106,B106:C108)</f>
        <v>141.5</v>
      </c>
      <c r="AU106" s="262">
        <f t="shared" ref="AU106" si="134">RANK(AT106,$AT$7:$AT$174)</f>
        <v>31</v>
      </c>
    </row>
    <row r="107" spans="1:47" s="152" customFormat="1" ht="18.95" customHeight="1">
      <c r="A107" s="252"/>
      <c r="B107" s="252"/>
      <c r="C107" s="252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158"/>
      <c r="Q107" s="158"/>
      <c r="R107" s="158">
        <v>12</v>
      </c>
      <c r="S107" s="255"/>
      <c r="T107" s="158">
        <v>12</v>
      </c>
      <c r="U107" s="158">
        <v>12</v>
      </c>
      <c r="V107" s="164">
        <v>12</v>
      </c>
      <c r="W107" s="158"/>
      <c r="X107" s="158"/>
      <c r="Y107" s="158"/>
      <c r="Z107" s="158"/>
      <c r="AA107" s="158"/>
      <c r="AB107" s="158"/>
      <c r="AC107" s="158"/>
      <c r="AD107" s="158"/>
      <c r="AE107" s="158"/>
      <c r="AF107" s="158"/>
      <c r="AG107" s="158"/>
      <c r="AH107" s="158">
        <v>3</v>
      </c>
      <c r="AI107" s="158"/>
      <c r="AJ107" s="158"/>
      <c r="AK107" s="158"/>
      <c r="AL107" s="158"/>
      <c r="AM107" s="158"/>
      <c r="AN107" s="158"/>
      <c r="AO107" s="158"/>
      <c r="AP107" s="158"/>
      <c r="AQ107" s="158"/>
      <c r="AR107" s="158"/>
      <c r="AS107" s="257"/>
      <c r="AT107" s="260"/>
      <c r="AU107" s="262"/>
    </row>
    <row r="108" spans="1:47" s="152" customFormat="1" ht="18.95" customHeight="1">
      <c r="A108" s="253"/>
      <c r="B108" s="253"/>
      <c r="C108" s="253"/>
      <c r="D108" s="159">
        <f t="shared" ref="D108:R108" si="135">SUM(D106:D107)</f>
        <v>0</v>
      </c>
      <c r="E108" s="159">
        <f t="shared" si="135"/>
        <v>0</v>
      </c>
      <c r="F108" s="159">
        <f t="shared" si="135"/>
        <v>0</v>
      </c>
      <c r="G108" s="159">
        <f t="shared" si="135"/>
        <v>0</v>
      </c>
      <c r="H108" s="159">
        <f t="shared" si="135"/>
        <v>0</v>
      </c>
      <c r="I108" s="159">
        <f t="shared" si="135"/>
        <v>0</v>
      </c>
      <c r="J108" s="159">
        <f t="shared" si="135"/>
        <v>0</v>
      </c>
      <c r="K108" s="159">
        <f t="shared" si="135"/>
        <v>0</v>
      </c>
      <c r="L108" s="159">
        <f t="shared" si="135"/>
        <v>0</v>
      </c>
      <c r="M108" s="159">
        <f t="shared" si="135"/>
        <v>0</v>
      </c>
      <c r="N108" s="159">
        <f t="shared" si="135"/>
        <v>0</v>
      </c>
      <c r="O108" s="159">
        <f t="shared" si="135"/>
        <v>0</v>
      </c>
      <c r="P108" s="159">
        <f t="shared" si="135"/>
        <v>0</v>
      </c>
      <c r="Q108" s="159">
        <f t="shared" si="135"/>
        <v>0</v>
      </c>
      <c r="R108" s="159">
        <f t="shared" si="135"/>
        <v>15</v>
      </c>
      <c r="S108" s="256"/>
      <c r="T108" s="159">
        <f t="shared" ref="T108:AR108" si="136">SUM(T106:T107)</f>
        <v>43</v>
      </c>
      <c r="U108" s="159">
        <f t="shared" si="136"/>
        <v>45</v>
      </c>
      <c r="V108" s="159">
        <f t="shared" si="136"/>
        <v>25</v>
      </c>
      <c r="W108" s="159">
        <f t="shared" si="136"/>
        <v>0</v>
      </c>
      <c r="X108" s="159">
        <f t="shared" si="136"/>
        <v>0</v>
      </c>
      <c r="Y108" s="159">
        <f t="shared" si="136"/>
        <v>0</v>
      </c>
      <c r="Z108" s="159">
        <f t="shared" si="136"/>
        <v>0</v>
      </c>
      <c r="AA108" s="159">
        <f t="shared" si="136"/>
        <v>0</v>
      </c>
      <c r="AB108" s="159">
        <f t="shared" si="136"/>
        <v>0</v>
      </c>
      <c r="AC108" s="159">
        <f t="shared" si="136"/>
        <v>0</v>
      </c>
      <c r="AD108" s="159">
        <f t="shared" si="136"/>
        <v>0</v>
      </c>
      <c r="AE108" s="159">
        <f t="shared" si="136"/>
        <v>0</v>
      </c>
      <c r="AF108" s="159">
        <f t="shared" si="136"/>
        <v>0</v>
      </c>
      <c r="AG108" s="159">
        <f t="shared" si="136"/>
        <v>0</v>
      </c>
      <c r="AH108" s="159">
        <f t="shared" si="136"/>
        <v>13.5</v>
      </c>
      <c r="AI108" s="159">
        <f t="shared" si="136"/>
        <v>0</v>
      </c>
      <c r="AJ108" s="159">
        <f t="shared" si="136"/>
        <v>0</v>
      </c>
      <c r="AK108" s="159">
        <f t="shared" si="136"/>
        <v>0</v>
      </c>
      <c r="AL108" s="159">
        <f t="shared" si="136"/>
        <v>0</v>
      </c>
      <c r="AM108" s="159">
        <f t="shared" si="136"/>
        <v>0</v>
      </c>
      <c r="AN108" s="159">
        <f t="shared" si="136"/>
        <v>0</v>
      </c>
      <c r="AO108" s="159">
        <f t="shared" si="136"/>
        <v>0</v>
      </c>
      <c r="AP108" s="159">
        <f t="shared" si="136"/>
        <v>0</v>
      </c>
      <c r="AQ108" s="159">
        <f t="shared" si="136"/>
        <v>0</v>
      </c>
      <c r="AR108" s="159">
        <f t="shared" si="136"/>
        <v>0</v>
      </c>
      <c r="AS108" s="258"/>
      <c r="AT108" s="261"/>
      <c r="AU108" s="263"/>
    </row>
    <row r="109" spans="1:47" ht="18.95" customHeight="1">
      <c r="A109" s="251" t="s">
        <v>116</v>
      </c>
      <c r="B109" s="251">
        <v>135</v>
      </c>
      <c r="C109" s="251"/>
      <c r="D109" s="156">
        <v>49</v>
      </c>
      <c r="E109" s="156"/>
      <c r="F109" s="156">
        <v>25</v>
      </c>
      <c r="G109" s="156">
        <v>5</v>
      </c>
      <c r="H109" s="157"/>
      <c r="I109" s="156"/>
      <c r="J109" s="156">
        <v>0</v>
      </c>
      <c r="K109" s="156">
        <v>9</v>
      </c>
      <c r="L109" s="156"/>
      <c r="M109" s="156"/>
      <c r="N109" s="156"/>
      <c r="O109" s="156">
        <v>0</v>
      </c>
      <c r="P109" s="156">
        <v>7</v>
      </c>
      <c r="Q109" s="156">
        <v>36</v>
      </c>
      <c r="R109" s="156"/>
      <c r="S109" s="254">
        <f>SUM(LARGE(D111:R111,{1,2,3,4,5,6,7}))</f>
        <v>215</v>
      </c>
      <c r="T109" s="156">
        <v>45</v>
      </c>
      <c r="U109" s="156">
        <v>0</v>
      </c>
      <c r="V109" s="163">
        <v>52</v>
      </c>
      <c r="W109" s="156">
        <v>0</v>
      </c>
      <c r="X109" s="156"/>
      <c r="Y109" s="156"/>
      <c r="Z109" s="156"/>
      <c r="AA109" s="156"/>
      <c r="AB109" s="156"/>
      <c r="AC109" s="156">
        <v>398</v>
      </c>
      <c r="AD109" s="156"/>
      <c r="AE109" s="156"/>
      <c r="AF109" s="156"/>
      <c r="AG109" s="157"/>
      <c r="AH109" s="156">
        <v>252</v>
      </c>
      <c r="AI109" s="156"/>
      <c r="AJ109" s="156"/>
      <c r="AK109" s="156"/>
      <c r="AL109" s="157"/>
      <c r="AM109" s="156"/>
      <c r="AN109" s="156"/>
      <c r="AO109" s="156"/>
      <c r="AP109" s="156"/>
      <c r="AQ109" s="157"/>
      <c r="AR109" s="156"/>
      <c r="AS109" s="257">
        <f t="shared" ref="AS109" si="137">SUM(W111:AR111)</f>
        <v>724</v>
      </c>
      <c r="AT109" s="259">
        <f>SUM(AS109,T111:V111,S109,B109:C111)</f>
        <v>1207</v>
      </c>
      <c r="AU109" s="262">
        <f t="shared" ref="AU109" si="138">RANK(AT109,$AT$7:$AT$174)</f>
        <v>2</v>
      </c>
    </row>
    <row r="110" spans="1:47" s="152" customFormat="1" ht="18.95" customHeight="1">
      <c r="A110" s="252"/>
      <c r="B110" s="252"/>
      <c r="C110" s="252"/>
      <c r="D110" s="158">
        <v>12</v>
      </c>
      <c r="E110" s="158"/>
      <c r="F110" s="158">
        <v>12</v>
      </c>
      <c r="G110" s="158">
        <v>12</v>
      </c>
      <c r="H110" s="158"/>
      <c r="I110" s="158"/>
      <c r="J110" s="158">
        <v>6</v>
      </c>
      <c r="K110" s="158">
        <v>12</v>
      </c>
      <c r="L110" s="158"/>
      <c r="M110" s="158"/>
      <c r="N110" s="158"/>
      <c r="O110" s="158">
        <v>6</v>
      </c>
      <c r="P110" s="158">
        <v>6</v>
      </c>
      <c r="Q110" s="158">
        <v>24</v>
      </c>
      <c r="R110" s="158"/>
      <c r="S110" s="255"/>
      <c r="T110" s="158">
        <v>12</v>
      </c>
      <c r="U110" s="158">
        <v>12</v>
      </c>
      <c r="V110" s="164">
        <v>12</v>
      </c>
      <c r="W110" s="158">
        <v>32</v>
      </c>
      <c r="X110" s="158"/>
      <c r="Y110" s="158"/>
      <c r="Z110" s="158"/>
      <c r="AA110" s="158"/>
      <c r="AB110" s="158"/>
      <c r="AC110" s="158">
        <v>32</v>
      </c>
      <c r="AD110" s="158"/>
      <c r="AE110" s="158"/>
      <c r="AF110" s="158"/>
      <c r="AG110" s="158"/>
      <c r="AH110" s="158">
        <v>10</v>
      </c>
      <c r="AI110" s="158"/>
      <c r="AJ110" s="158"/>
      <c r="AK110" s="158"/>
      <c r="AL110" s="158"/>
      <c r="AM110" s="158"/>
      <c r="AN110" s="158"/>
      <c r="AO110" s="158"/>
      <c r="AP110" s="158"/>
      <c r="AQ110" s="158"/>
      <c r="AR110" s="158"/>
      <c r="AS110" s="257"/>
      <c r="AT110" s="260"/>
      <c r="AU110" s="262"/>
    </row>
    <row r="111" spans="1:47" s="152" customFormat="1" ht="18.95" customHeight="1">
      <c r="A111" s="253"/>
      <c r="B111" s="253"/>
      <c r="C111" s="253"/>
      <c r="D111" s="159">
        <f t="shared" ref="D111:R111" si="139">SUM(D109:D110)</f>
        <v>61</v>
      </c>
      <c r="E111" s="159">
        <f t="shared" si="139"/>
        <v>0</v>
      </c>
      <c r="F111" s="159">
        <f t="shared" si="139"/>
        <v>37</v>
      </c>
      <c r="G111" s="159">
        <f t="shared" si="139"/>
        <v>17</v>
      </c>
      <c r="H111" s="159">
        <f t="shared" si="139"/>
        <v>0</v>
      </c>
      <c r="I111" s="159">
        <f t="shared" si="139"/>
        <v>0</v>
      </c>
      <c r="J111" s="159">
        <f t="shared" si="139"/>
        <v>6</v>
      </c>
      <c r="K111" s="159">
        <f t="shared" si="139"/>
        <v>21</v>
      </c>
      <c r="L111" s="159">
        <f t="shared" si="139"/>
        <v>0</v>
      </c>
      <c r="M111" s="159">
        <f t="shared" si="139"/>
        <v>0</v>
      </c>
      <c r="N111" s="159">
        <f t="shared" si="139"/>
        <v>0</v>
      </c>
      <c r="O111" s="159">
        <f t="shared" si="139"/>
        <v>6</v>
      </c>
      <c r="P111" s="159">
        <f t="shared" si="139"/>
        <v>13</v>
      </c>
      <c r="Q111" s="159">
        <f t="shared" si="139"/>
        <v>60</v>
      </c>
      <c r="R111" s="159">
        <f t="shared" si="139"/>
        <v>0</v>
      </c>
      <c r="S111" s="256"/>
      <c r="T111" s="159">
        <f t="shared" ref="T111:AR111" si="140">SUM(T109:T110)</f>
        <v>57</v>
      </c>
      <c r="U111" s="159">
        <f t="shared" si="140"/>
        <v>12</v>
      </c>
      <c r="V111" s="159">
        <f t="shared" si="140"/>
        <v>64</v>
      </c>
      <c r="W111" s="159">
        <f t="shared" si="140"/>
        <v>32</v>
      </c>
      <c r="X111" s="159">
        <f t="shared" si="140"/>
        <v>0</v>
      </c>
      <c r="Y111" s="159">
        <f t="shared" si="140"/>
        <v>0</v>
      </c>
      <c r="Z111" s="159">
        <f t="shared" si="140"/>
        <v>0</v>
      </c>
      <c r="AA111" s="159">
        <f t="shared" si="140"/>
        <v>0</v>
      </c>
      <c r="AB111" s="159">
        <f t="shared" si="140"/>
        <v>0</v>
      </c>
      <c r="AC111" s="159">
        <f t="shared" si="140"/>
        <v>430</v>
      </c>
      <c r="AD111" s="159">
        <f t="shared" si="140"/>
        <v>0</v>
      </c>
      <c r="AE111" s="159">
        <f t="shared" si="140"/>
        <v>0</v>
      </c>
      <c r="AF111" s="159">
        <f t="shared" si="140"/>
        <v>0</v>
      </c>
      <c r="AG111" s="159">
        <f t="shared" si="140"/>
        <v>0</v>
      </c>
      <c r="AH111" s="159">
        <f t="shared" si="140"/>
        <v>262</v>
      </c>
      <c r="AI111" s="159">
        <f t="shared" si="140"/>
        <v>0</v>
      </c>
      <c r="AJ111" s="159">
        <f t="shared" si="140"/>
        <v>0</v>
      </c>
      <c r="AK111" s="159">
        <f t="shared" si="140"/>
        <v>0</v>
      </c>
      <c r="AL111" s="159">
        <f t="shared" si="140"/>
        <v>0</v>
      </c>
      <c r="AM111" s="159">
        <f t="shared" si="140"/>
        <v>0</v>
      </c>
      <c r="AN111" s="159">
        <f t="shared" si="140"/>
        <v>0</v>
      </c>
      <c r="AO111" s="159">
        <f t="shared" si="140"/>
        <v>0</v>
      </c>
      <c r="AP111" s="159">
        <f t="shared" si="140"/>
        <v>0</v>
      </c>
      <c r="AQ111" s="159">
        <f t="shared" si="140"/>
        <v>0</v>
      </c>
      <c r="AR111" s="159">
        <f t="shared" si="140"/>
        <v>0</v>
      </c>
      <c r="AS111" s="258"/>
      <c r="AT111" s="261"/>
      <c r="AU111" s="263"/>
    </row>
    <row r="112" spans="1:47" ht="18.95" customHeight="1">
      <c r="A112" s="251" t="s">
        <v>117</v>
      </c>
      <c r="B112" s="251"/>
      <c r="C112" s="251"/>
      <c r="D112" s="156"/>
      <c r="E112" s="156"/>
      <c r="F112" s="156"/>
      <c r="G112" s="156"/>
      <c r="H112" s="157"/>
      <c r="I112" s="156"/>
      <c r="J112" s="156"/>
      <c r="K112" s="156">
        <v>0</v>
      </c>
      <c r="L112" s="156"/>
      <c r="M112" s="156"/>
      <c r="N112" s="156"/>
      <c r="O112" s="156"/>
      <c r="P112" s="156"/>
      <c r="Q112" s="156">
        <v>0</v>
      </c>
      <c r="R112" s="156">
        <v>0</v>
      </c>
      <c r="S112" s="254">
        <f>SUM(LARGE(D114:R114,{1,2,3,4,5,6,7}))</f>
        <v>30</v>
      </c>
      <c r="T112" s="161">
        <v>0</v>
      </c>
      <c r="U112" s="156">
        <v>0</v>
      </c>
      <c r="V112" s="163">
        <v>0</v>
      </c>
      <c r="W112" s="156"/>
      <c r="X112" s="156"/>
      <c r="Y112" s="156"/>
      <c r="Z112" s="156"/>
      <c r="AA112" s="156"/>
      <c r="AB112" s="156"/>
      <c r="AC112" s="156"/>
      <c r="AD112" s="156"/>
      <c r="AE112" s="156"/>
      <c r="AF112" s="156"/>
      <c r="AG112" s="157"/>
      <c r="AH112" s="156"/>
      <c r="AI112" s="156"/>
      <c r="AJ112" s="156"/>
      <c r="AK112" s="156"/>
      <c r="AL112" s="157"/>
      <c r="AM112" s="156"/>
      <c r="AN112" s="156"/>
      <c r="AO112" s="156"/>
      <c r="AP112" s="156"/>
      <c r="AQ112" s="157"/>
      <c r="AR112" s="156"/>
      <c r="AS112" s="257">
        <f t="shared" ref="AS112" si="141">SUM(W114:AR114)</f>
        <v>0</v>
      </c>
      <c r="AT112" s="259">
        <f>SUM(AS112,T114:V114,S112,B112:C114)</f>
        <v>66</v>
      </c>
      <c r="AU112" s="262">
        <f t="shared" ref="AU112" si="142">RANK(AT112,$AT$7:$AT$174)</f>
        <v>49</v>
      </c>
    </row>
    <row r="113" spans="1:47" s="152" customFormat="1" ht="18.95" customHeight="1">
      <c r="A113" s="252"/>
      <c r="B113" s="252"/>
      <c r="C113" s="252"/>
      <c r="D113" s="158"/>
      <c r="E113" s="158"/>
      <c r="F113" s="158"/>
      <c r="G113" s="158"/>
      <c r="H113" s="158"/>
      <c r="I113" s="158"/>
      <c r="J113" s="158"/>
      <c r="K113" s="158">
        <v>6</v>
      </c>
      <c r="L113" s="158"/>
      <c r="M113" s="158"/>
      <c r="N113" s="158"/>
      <c r="O113" s="158"/>
      <c r="P113" s="158"/>
      <c r="Q113" s="158">
        <v>12</v>
      </c>
      <c r="R113" s="158">
        <v>12</v>
      </c>
      <c r="S113" s="255"/>
      <c r="T113" s="173">
        <v>12</v>
      </c>
      <c r="U113" s="158">
        <v>12</v>
      </c>
      <c r="V113" s="164">
        <v>12</v>
      </c>
      <c r="W113" s="158"/>
      <c r="X113" s="158"/>
      <c r="Y113" s="158"/>
      <c r="Z113" s="158"/>
      <c r="AA113" s="158"/>
      <c r="AB113" s="158"/>
      <c r="AC113" s="158"/>
      <c r="AD113" s="158"/>
      <c r="AE113" s="158"/>
      <c r="AF113" s="158"/>
      <c r="AG113" s="158"/>
      <c r="AH113" s="158"/>
      <c r="AI113" s="158"/>
      <c r="AJ113" s="158"/>
      <c r="AK113" s="158"/>
      <c r="AL113" s="158"/>
      <c r="AM113" s="158"/>
      <c r="AN113" s="158"/>
      <c r="AO113" s="158"/>
      <c r="AP113" s="158"/>
      <c r="AQ113" s="158"/>
      <c r="AR113" s="158"/>
      <c r="AS113" s="257"/>
      <c r="AT113" s="260"/>
      <c r="AU113" s="262"/>
    </row>
    <row r="114" spans="1:47" s="152" customFormat="1" ht="18.95" customHeight="1">
      <c r="A114" s="253"/>
      <c r="B114" s="253"/>
      <c r="C114" s="253"/>
      <c r="D114" s="159">
        <f t="shared" ref="D114:R114" si="143">SUM(D112:D113)</f>
        <v>0</v>
      </c>
      <c r="E114" s="159">
        <f t="shared" si="143"/>
        <v>0</v>
      </c>
      <c r="F114" s="159">
        <f t="shared" si="143"/>
        <v>0</v>
      </c>
      <c r="G114" s="159">
        <f t="shared" si="143"/>
        <v>0</v>
      </c>
      <c r="H114" s="159">
        <f t="shared" si="143"/>
        <v>0</v>
      </c>
      <c r="I114" s="159">
        <f t="shared" si="143"/>
        <v>0</v>
      </c>
      <c r="J114" s="159">
        <f t="shared" si="143"/>
        <v>0</v>
      </c>
      <c r="K114" s="159">
        <f t="shared" si="143"/>
        <v>6</v>
      </c>
      <c r="L114" s="159">
        <f t="shared" si="143"/>
        <v>0</v>
      </c>
      <c r="M114" s="159">
        <f t="shared" si="143"/>
        <v>0</v>
      </c>
      <c r="N114" s="159">
        <f t="shared" si="143"/>
        <v>0</v>
      </c>
      <c r="O114" s="159">
        <f t="shared" si="143"/>
        <v>0</v>
      </c>
      <c r="P114" s="159">
        <f t="shared" si="143"/>
        <v>0</v>
      </c>
      <c r="Q114" s="159">
        <f t="shared" si="143"/>
        <v>12</v>
      </c>
      <c r="R114" s="159">
        <f t="shared" si="143"/>
        <v>12</v>
      </c>
      <c r="S114" s="256"/>
      <c r="T114" s="159">
        <f t="shared" ref="T114:AR114" si="144">SUM(T112:T113)</f>
        <v>12</v>
      </c>
      <c r="U114" s="159">
        <f t="shared" si="144"/>
        <v>12</v>
      </c>
      <c r="V114" s="159">
        <f t="shared" si="144"/>
        <v>12</v>
      </c>
      <c r="W114" s="159">
        <f t="shared" si="144"/>
        <v>0</v>
      </c>
      <c r="X114" s="159">
        <f t="shared" si="144"/>
        <v>0</v>
      </c>
      <c r="Y114" s="159">
        <f t="shared" si="144"/>
        <v>0</v>
      </c>
      <c r="Z114" s="159">
        <f t="shared" si="144"/>
        <v>0</v>
      </c>
      <c r="AA114" s="159">
        <f t="shared" si="144"/>
        <v>0</v>
      </c>
      <c r="AB114" s="159">
        <f t="shared" si="144"/>
        <v>0</v>
      </c>
      <c r="AC114" s="159">
        <f t="shared" si="144"/>
        <v>0</v>
      </c>
      <c r="AD114" s="159">
        <f t="shared" si="144"/>
        <v>0</v>
      </c>
      <c r="AE114" s="159">
        <f t="shared" si="144"/>
        <v>0</v>
      </c>
      <c r="AF114" s="159">
        <f t="shared" si="144"/>
        <v>0</v>
      </c>
      <c r="AG114" s="159">
        <f t="shared" si="144"/>
        <v>0</v>
      </c>
      <c r="AH114" s="159">
        <f t="shared" si="144"/>
        <v>0</v>
      </c>
      <c r="AI114" s="159">
        <f t="shared" si="144"/>
        <v>0</v>
      </c>
      <c r="AJ114" s="159">
        <f t="shared" si="144"/>
        <v>0</v>
      </c>
      <c r="AK114" s="159">
        <f t="shared" si="144"/>
        <v>0</v>
      </c>
      <c r="AL114" s="159">
        <f t="shared" si="144"/>
        <v>0</v>
      </c>
      <c r="AM114" s="159">
        <f t="shared" si="144"/>
        <v>0</v>
      </c>
      <c r="AN114" s="159">
        <f t="shared" si="144"/>
        <v>0</v>
      </c>
      <c r="AO114" s="159">
        <f t="shared" si="144"/>
        <v>0</v>
      </c>
      <c r="AP114" s="159">
        <f t="shared" si="144"/>
        <v>0</v>
      </c>
      <c r="AQ114" s="159">
        <f t="shared" si="144"/>
        <v>0</v>
      </c>
      <c r="AR114" s="159">
        <f t="shared" si="144"/>
        <v>0</v>
      </c>
      <c r="AS114" s="258"/>
      <c r="AT114" s="261"/>
      <c r="AU114" s="263"/>
    </row>
    <row r="115" spans="1:47" ht="18.95" customHeight="1">
      <c r="A115" s="251" t="s">
        <v>118</v>
      </c>
      <c r="B115" s="251">
        <v>30</v>
      </c>
      <c r="C115" s="251"/>
      <c r="D115" s="156"/>
      <c r="E115" s="156">
        <v>58</v>
      </c>
      <c r="F115" s="156"/>
      <c r="G115" s="156">
        <v>48</v>
      </c>
      <c r="H115" s="157">
        <v>35</v>
      </c>
      <c r="I115" s="156">
        <v>14</v>
      </c>
      <c r="J115" s="156"/>
      <c r="K115" s="156"/>
      <c r="L115" s="156"/>
      <c r="M115" s="156"/>
      <c r="N115" s="156">
        <v>39</v>
      </c>
      <c r="O115" s="156">
        <v>5</v>
      </c>
      <c r="P115" s="156"/>
      <c r="Q115" s="156">
        <v>15</v>
      </c>
      <c r="R115" s="156">
        <v>33</v>
      </c>
      <c r="S115" s="254">
        <f>SUM(LARGE(D117:R117,{1,2,3,4,5,6,7}))</f>
        <v>356</v>
      </c>
      <c r="T115" s="156">
        <v>54</v>
      </c>
      <c r="U115" s="156">
        <v>3</v>
      </c>
      <c r="V115" s="163">
        <v>52</v>
      </c>
      <c r="W115" s="156"/>
      <c r="X115" s="156"/>
      <c r="Y115" s="156"/>
      <c r="Z115" s="156">
        <v>156.5</v>
      </c>
      <c r="AA115" s="156"/>
      <c r="AB115" s="156"/>
      <c r="AC115" s="156"/>
      <c r="AD115" s="241">
        <v>130</v>
      </c>
      <c r="AE115" s="241"/>
      <c r="AF115" s="156"/>
      <c r="AG115" s="157">
        <v>17.5</v>
      </c>
      <c r="AH115" s="156">
        <v>48</v>
      </c>
      <c r="AI115" s="156"/>
      <c r="AJ115" s="156"/>
      <c r="AK115" s="156">
        <v>20</v>
      </c>
      <c r="AL115" s="157">
        <v>82</v>
      </c>
      <c r="AM115" s="156"/>
      <c r="AN115" s="156"/>
      <c r="AO115" s="156"/>
      <c r="AP115" s="156"/>
      <c r="AQ115" s="157">
        <v>5</v>
      </c>
      <c r="AR115" s="156">
        <v>0</v>
      </c>
      <c r="AS115" s="257">
        <f t="shared" ref="AS115" si="145">SUM(W117:AR117)</f>
        <v>605</v>
      </c>
      <c r="AT115" s="259">
        <f>SUM(AS115,T117:V117,S115,B115:C117)</f>
        <v>1136</v>
      </c>
      <c r="AU115" s="262">
        <f t="shared" ref="AU115" si="146">RANK(AT115,$AT$7:$AT$174)</f>
        <v>3</v>
      </c>
    </row>
    <row r="116" spans="1:47" s="152" customFormat="1" ht="18.95" customHeight="1">
      <c r="A116" s="252"/>
      <c r="B116" s="252"/>
      <c r="C116" s="252"/>
      <c r="D116" s="158"/>
      <c r="E116" s="158">
        <v>12</v>
      </c>
      <c r="F116" s="158"/>
      <c r="G116" s="158">
        <v>12</v>
      </c>
      <c r="H116" s="158">
        <v>12</v>
      </c>
      <c r="I116" s="158">
        <v>6</v>
      </c>
      <c r="J116" s="158"/>
      <c r="K116" s="158"/>
      <c r="L116" s="158"/>
      <c r="M116" s="158"/>
      <c r="N116" s="158">
        <v>24</v>
      </c>
      <c r="O116" s="158">
        <v>6</v>
      </c>
      <c r="P116" s="158"/>
      <c r="Q116" s="158">
        <v>24</v>
      </c>
      <c r="R116" s="158">
        <v>24</v>
      </c>
      <c r="S116" s="255"/>
      <c r="T116" s="158">
        <v>12</v>
      </c>
      <c r="U116" s="158">
        <v>12</v>
      </c>
      <c r="V116" s="164">
        <v>12</v>
      </c>
      <c r="W116" s="158"/>
      <c r="X116" s="158"/>
      <c r="Y116" s="158"/>
      <c r="Z116" s="158">
        <v>36</v>
      </c>
      <c r="AA116" s="158"/>
      <c r="AB116" s="158"/>
      <c r="AC116" s="158"/>
      <c r="AD116" s="158">
        <v>32</v>
      </c>
      <c r="AE116" s="158"/>
      <c r="AF116" s="158"/>
      <c r="AG116" s="158">
        <v>3</v>
      </c>
      <c r="AH116" s="158">
        <v>7</v>
      </c>
      <c r="AI116" s="158"/>
      <c r="AJ116" s="158"/>
      <c r="AK116" s="158">
        <v>16</v>
      </c>
      <c r="AL116" s="158">
        <v>16</v>
      </c>
      <c r="AM116" s="158"/>
      <c r="AN116" s="158"/>
      <c r="AO116" s="158"/>
      <c r="AP116" s="158"/>
      <c r="AQ116" s="158">
        <v>16</v>
      </c>
      <c r="AR116" s="158">
        <v>20</v>
      </c>
      <c r="AS116" s="257"/>
      <c r="AT116" s="260"/>
      <c r="AU116" s="262"/>
    </row>
    <row r="117" spans="1:47" s="152" customFormat="1" ht="18.95" customHeight="1">
      <c r="A117" s="253"/>
      <c r="B117" s="253"/>
      <c r="C117" s="253"/>
      <c r="D117" s="159">
        <f t="shared" ref="D117:R117" si="147">SUM(D115:D116)</f>
        <v>0</v>
      </c>
      <c r="E117" s="159">
        <f t="shared" si="147"/>
        <v>70</v>
      </c>
      <c r="F117" s="159">
        <f t="shared" si="147"/>
        <v>0</v>
      </c>
      <c r="G117" s="159">
        <f t="shared" si="147"/>
        <v>60</v>
      </c>
      <c r="H117" s="159">
        <f t="shared" si="147"/>
        <v>47</v>
      </c>
      <c r="I117" s="159">
        <f t="shared" si="147"/>
        <v>20</v>
      </c>
      <c r="J117" s="159">
        <f t="shared" si="147"/>
        <v>0</v>
      </c>
      <c r="K117" s="159">
        <f t="shared" si="147"/>
        <v>0</v>
      </c>
      <c r="L117" s="159">
        <f t="shared" si="147"/>
        <v>0</v>
      </c>
      <c r="M117" s="159">
        <f t="shared" si="147"/>
        <v>0</v>
      </c>
      <c r="N117" s="159">
        <f t="shared" si="147"/>
        <v>63</v>
      </c>
      <c r="O117" s="159">
        <f t="shared" si="147"/>
        <v>11</v>
      </c>
      <c r="P117" s="159">
        <f t="shared" si="147"/>
        <v>0</v>
      </c>
      <c r="Q117" s="159">
        <f t="shared" si="147"/>
        <v>39</v>
      </c>
      <c r="R117" s="159">
        <f t="shared" si="147"/>
        <v>57</v>
      </c>
      <c r="S117" s="256"/>
      <c r="T117" s="159">
        <f t="shared" ref="T117:AR117" si="148">SUM(T115:T116)</f>
        <v>66</v>
      </c>
      <c r="U117" s="159">
        <f t="shared" si="148"/>
        <v>15</v>
      </c>
      <c r="V117" s="159">
        <f t="shared" si="148"/>
        <v>64</v>
      </c>
      <c r="W117" s="159">
        <f t="shared" si="148"/>
        <v>0</v>
      </c>
      <c r="X117" s="159">
        <f t="shared" si="148"/>
        <v>0</v>
      </c>
      <c r="Y117" s="159">
        <f t="shared" si="148"/>
        <v>0</v>
      </c>
      <c r="Z117" s="159">
        <f t="shared" si="148"/>
        <v>192.5</v>
      </c>
      <c r="AA117" s="159">
        <f t="shared" si="148"/>
        <v>0</v>
      </c>
      <c r="AB117" s="159">
        <f t="shared" si="148"/>
        <v>0</v>
      </c>
      <c r="AC117" s="159">
        <f t="shared" si="148"/>
        <v>0</v>
      </c>
      <c r="AD117" s="159">
        <f t="shared" si="148"/>
        <v>162</v>
      </c>
      <c r="AE117" s="159">
        <f t="shared" si="148"/>
        <v>0</v>
      </c>
      <c r="AF117" s="159">
        <f t="shared" si="148"/>
        <v>0</v>
      </c>
      <c r="AG117" s="159">
        <f t="shared" si="148"/>
        <v>20.5</v>
      </c>
      <c r="AH117" s="159">
        <f t="shared" si="148"/>
        <v>55</v>
      </c>
      <c r="AI117" s="159">
        <f t="shared" si="148"/>
        <v>0</v>
      </c>
      <c r="AJ117" s="159">
        <f t="shared" si="148"/>
        <v>0</v>
      </c>
      <c r="AK117" s="159">
        <f t="shared" si="148"/>
        <v>36</v>
      </c>
      <c r="AL117" s="159">
        <f t="shared" si="148"/>
        <v>98</v>
      </c>
      <c r="AM117" s="159">
        <f t="shared" si="148"/>
        <v>0</v>
      </c>
      <c r="AN117" s="159">
        <f t="shared" si="148"/>
        <v>0</v>
      </c>
      <c r="AO117" s="159">
        <f t="shared" si="148"/>
        <v>0</v>
      </c>
      <c r="AP117" s="159">
        <f t="shared" si="148"/>
        <v>0</v>
      </c>
      <c r="AQ117" s="159">
        <f t="shared" si="148"/>
        <v>21</v>
      </c>
      <c r="AR117" s="159">
        <f t="shared" si="148"/>
        <v>20</v>
      </c>
      <c r="AS117" s="258"/>
      <c r="AT117" s="261"/>
      <c r="AU117" s="263"/>
    </row>
    <row r="118" spans="1:47" ht="18.95" customHeight="1">
      <c r="A118" s="251" t="s">
        <v>151</v>
      </c>
      <c r="B118" s="251"/>
      <c r="C118" s="251"/>
      <c r="D118" s="156"/>
      <c r="E118" s="156"/>
      <c r="F118" s="156"/>
      <c r="G118" s="156">
        <v>8</v>
      </c>
      <c r="H118" s="157"/>
      <c r="I118" s="156"/>
      <c r="J118" s="156"/>
      <c r="K118" s="156"/>
      <c r="L118" s="156"/>
      <c r="M118" s="156"/>
      <c r="N118" s="156"/>
      <c r="O118" s="156"/>
      <c r="P118" s="156"/>
      <c r="Q118" s="156">
        <v>3</v>
      </c>
      <c r="R118" s="156">
        <v>0</v>
      </c>
      <c r="S118" s="254">
        <f>SUM(LARGE(D120:R120,{1,2,3,4,5,6,7}))</f>
        <v>47</v>
      </c>
      <c r="T118" s="156">
        <v>69</v>
      </c>
      <c r="U118" s="156">
        <v>19</v>
      </c>
      <c r="V118" s="163">
        <v>83</v>
      </c>
      <c r="W118" s="156"/>
      <c r="X118" s="156"/>
      <c r="Y118" s="156"/>
      <c r="Z118" s="156"/>
      <c r="AA118" s="156"/>
      <c r="AB118" s="156"/>
      <c r="AC118" s="156"/>
      <c r="AD118" s="156"/>
      <c r="AE118" s="156"/>
      <c r="AF118" s="156"/>
      <c r="AG118" s="157"/>
      <c r="AH118" s="156">
        <v>22.8</v>
      </c>
      <c r="AI118" s="156"/>
      <c r="AJ118" s="156"/>
      <c r="AK118" s="156"/>
      <c r="AL118" s="157"/>
      <c r="AM118" s="156"/>
      <c r="AN118" s="156"/>
      <c r="AO118" s="156"/>
      <c r="AP118" s="156"/>
      <c r="AQ118" s="157"/>
      <c r="AR118" s="156"/>
      <c r="AS118" s="257">
        <f t="shared" ref="AS118" si="149">SUM(W120:AR120)</f>
        <v>28.8</v>
      </c>
      <c r="AT118" s="259">
        <f>SUM(AS118,T120:V120,S118,B118:C120)</f>
        <v>282.8</v>
      </c>
      <c r="AU118" s="262">
        <f t="shared" ref="AU118" si="150">RANK(AT118,$AT$7:$AT$174)</f>
        <v>19</v>
      </c>
    </row>
    <row r="119" spans="1:47" s="152" customFormat="1" ht="18.95" customHeight="1">
      <c r="A119" s="252"/>
      <c r="B119" s="252"/>
      <c r="C119" s="252"/>
      <c r="D119" s="158"/>
      <c r="E119" s="158"/>
      <c r="F119" s="158"/>
      <c r="G119" s="158">
        <v>12</v>
      </c>
      <c r="H119" s="158"/>
      <c r="I119" s="158"/>
      <c r="J119" s="158"/>
      <c r="K119" s="158"/>
      <c r="L119" s="158"/>
      <c r="M119" s="158"/>
      <c r="N119" s="158"/>
      <c r="O119" s="158"/>
      <c r="P119" s="158"/>
      <c r="Q119" s="158">
        <v>12</v>
      </c>
      <c r="R119" s="158">
        <v>12</v>
      </c>
      <c r="S119" s="255"/>
      <c r="T119" s="158">
        <v>12</v>
      </c>
      <c r="U119" s="158">
        <v>12</v>
      </c>
      <c r="V119" s="164">
        <v>12</v>
      </c>
      <c r="W119" s="158"/>
      <c r="X119" s="158"/>
      <c r="Y119" s="158"/>
      <c r="Z119" s="158"/>
      <c r="AA119" s="158"/>
      <c r="AB119" s="158"/>
      <c r="AC119" s="158"/>
      <c r="AD119" s="158"/>
      <c r="AE119" s="158"/>
      <c r="AF119" s="158"/>
      <c r="AG119" s="158"/>
      <c r="AH119" s="158">
        <v>6</v>
      </c>
      <c r="AI119" s="158"/>
      <c r="AJ119" s="158"/>
      <c r="AK119" s="158"/>
      <c r="AL119" s="158"/>
      <c r="AM119" s="158"/>
      <c r="AN119" s="158"/>
      <c r="AO119" s="158"/>
      <c r="AP119" s="158"/>
      <c r="AQ119" s="158"/>
      <c r="AR119" s="158"/>
      <c r="AS119" s="257"/>
      <c r="AT119" s="260"/>
      <c r="AU119" s="262"/>
    </row>
    <row r="120" spans="1:47" s="152" customFormat="1" ht="18.95" customHeight="1">
      <c r="A120" s="253"/>
      <c r="B120" s="253"/>
      <c r="C120" s="253"/>
      <c r="D120" s="159">
        <f t="shared" ref="D120:R120" si="151">SUM(D118:D119)</f>
        <v>0</v>
      </c>
      <c r="E120" s="159">
        <f t="shared" si="151"/>
        <v>0</v>
      </c>
      <c r="F120" s="159">
        <f t="shared" si="151"/>
        <v>0</v>
      </c>
      <c r="G120" s="159">
        <f t="shared" si="151"/>
        <v>20</v>
      </c>
      <c r="H120" s="159">
        <f t="shared" si="151"/>
        <v>0</v>
      </c>
      <c r="I120" s="159">
        <f t="shared" si="151"/>
        <v>0</v>
      </c>
      <c r="J120" s="159">
        <f t="shared" si="151"/>
        <v>0</v>
      </c>
      <c r="K120" s="159">
        <f t="shared" si="151"/>
        <v>0</v>
      </c>
      <c r="L120" s="159">
        <f t="shared" si="151"/>
        <v>0</v>
      </c>
      <c r="M120" s="159">
        <f t="shared" si="151"/>
        <v>0</v>
      </c>
      <c r="N120" s="159">
        <f t="shared" si="151"/>
        <v>0</v>
      </c>
      <c r="O120" s="159">
        <f t="shared" si="151"/>
        <v>0</v>
      </c>
      <c r="P120" s="159">
        <f t="shared" si="151"/>
        <v>0</v>
      </c>
      <c r="Q120" s="159">
        <f t="shared" si="151"/>
        <v>15</v>
      </c>
      <c r="R120" s="159">
        <f t="shared" si="151"/>
        <v>12</v>
      </c>
      <c r="S120" s="256"/>
      <c r="T120" s="159">
        <f t="shared" ref="T120:AR120" si="152">SUM(T118:T119)</f>
        <v>81</v>
      </c>
      <c r="U120" s="159">
        <f t="shared" si="152"/>
        <v>31</v>
      </c>
      <c r="V120" s="159">
        <f t="shared" si="152"/>
        <v>95</v>
      </c>
      <c r="W120" s="159">
        <f t="shared" si="152"/>
        <v>0</v>
      </c>
      <c r="X120" s="159">
        <f t="shared" si="152"/>
        <v>0</v>
      </c>
      <c r="Y120" s="159">
        <f t="shared" si="152"/>
        <v>0</v>
      </c>
      <c r="Z120" s="159">
        <f t="shared" si="152"/>
        <v>0</v>
      </c>
      <c r="AA120" s="159">
        <f t="shared" si="152"/>
        <v>0</v>
      </c>
      <c r="AB120" s="159">
        <f t="shared" si="152"/>
        <v>0</v>
      </c>
      <c r="AC120" s="159">
        <f t="shared" si="152"/>
        <v>0</v>
      </c>
      <c r="AD120" s="159">
        <f t="shared" si="152"/>
        <v>0</v>
      </c>
      <c r="AE120" s="159">
        <f t="shared" si="152"/>
        <v>0</v>
      </c>
      <c r="AF120" s="159">
        <f t="shared" si="152"/>
        <v>0</v>
      </c>
      <c r="AG120" s="159">
        <f t="shared" si="152"/>
        <v>0</v>
      </c>
      <c r="AH120" s="159">
        <f t="shared" si="152"/>
        <v>28.8</v>
      </c>
      <c r="AI120" s="159">
        <f t="shared" si="152"/>
        <v>0</v>
      </c>
      <c r="AJ120" s="159">
        <f t="shared" si="152"/>
        <v>0</v>
      </c>
      <c r="AK120" s="159">
        <f t="shared" si="152"/>
        <v>0</v>
      </c>
      <c r="AL120" s="159">
        <f t="shared" si="152"/>
        <v>0</v>
      </c>
      <c r="AM120" s="159">
        <f t="shared" si="152"/>
        <v>0</v>
      </c>
      <c r="AN120" s="159">
        <f t="shared" si="152"/>
        <v>0</v>
      </c>
      <c r="AO120" s="159">
        <f t="shared" si="152"/>
        <v>0</v>
      </c>
      <c r="AP120" s="159">
        <f t="shared" si="152"/>
        <v>0</v>
      </c>
      <c r="AQ120" s="159">
        <f t="shared" si="152"/>
        <v>0</v>
      </c>
      <c r="AR120" s="159">
        <f t="shared" si="152"/>
        <v>0</v>
      </c>
      <c r="AS120" s="258"/>
      <c r="AT120" s="261"/>
      <c r="AU120" s="263"/>
    </row>
    <row r="121" spans="1:47" ht="18.95" customHeight="1">
      <c r="A121" s="251" t="s">
        <v>152</v>
      </c>
      <c r="B121" s="251"/>
      <c r="C121" s="251"/>
      <c r="D121" s="156"/>
      <c r="E121" s="156"/>
      <c r="F121" s="156"/>
      <c r="G121" s="156"/>
      <c r="H121" s="157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>
        <v>0</v>
      </c>
      <c r="S121" s="254">
        <f>SUM(LARGE(D123:R123,{1,2,3,4,5,6,7}))</f>
        <v>12</v>
      </c>
      <c r="T121" s="156">
        <v>44</v>
      </c>
      <c r="U121" s="156">
        <v>70</v>
      </c>
      <c r="V121" s="163">
        <v>62</v>
      </c>
      <c r="W121" s="156"/>
      <c r="X121" s="156"/>
      <c r="Y121" s="156"/>
      <c r="Z121" s="156"/>
      <c r="AA121" s="156"/>
      <c r="AB121" s="156"/>
      <c r="AC121" s="156"/>
      <c r="AD121" s="156"/>
      <c r="AE121" s="156"/>
      <c r="AF121" s="156"/>
      <c r="AG121" s="157"/>
      <c r="AH121" s="156"/>
      <c r="AI121" s="156"/>
      <c r="AJ121" s="156"/>
      <c r="AK121" s="156"/>
      <c r="AL121" s="157"/>
      <c r="AM121" s="156"/>
      <c r="AN121" s="156"/>
      <c r="AO121" s="156"/>
      <c r="AP121" s="156"/>
      <c r="AQ121" s="157"/>
      <c r="AR121" s="156">
        <v>30</v>
      </c>
      <c r="AS121" s="257">
        <f t="shared" ref="AS121" si="153">SUM(W123:AR123)</f>
        <v>46</v>
      </c>
      <c r="AT121" s="259">
        <f>SUM(AS121,T123:V123,S121,B121:C123)</f>
        <v>270</v>
      </c>
      <c r="AU121" s="262">
        <f t="shared" ref="AU121" si="154">RANK(AT121,$AT$7:$AT$174)</f>
        <v>20</v>
      </c>
    </row>
    <row r="122" spans="1:47" s="152" customFormat="1" ht="18.95" customHeight="1">
      <c r="A122" s="252"/>
      <c r="B122" s="252"/>
      <c r="C122" s="252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>
        <v>12</v>
      </c>
      <c r="S122" s="255"/>
      <c r="T122" s="158">
        <v>12</v>
      </c>
      <c r="U122" s="158">
        <v>12</v>
      </c>
      <c r="V122" s="164">
        <v>12</v>
      </c>
      <c r="W122" s="158"/>
      <c r="X122" s="158"/>
      <c r="Y122" s="158"/>
      <c r="Z122" s="158"/>
      <c r="AA122" s="158"/>
      <c r="AB122" s="158"/>
      <c r="AC122" s="158"/>
      <c r="AD122" s="158"/>
      <c r="AE122" s="158"/>
      <c r="AF122" s="158"/>
      <c r="AG122" s="158"/>
      <c r="AH122" s="158"/>
      <c r="AI122" s="158"/>
      <c r="AJ122" s="158"/>
      <c r="AK122" s="158"/>
      <c r="AL122" s="158"/>
      <c r="AM122" s="158"/>
      <c r="AN122" s="158"/>
      <c r="AO122" s="158"/>
      <c r="AP122" s="158"/>
      <c r="AQ122" s="158"/>
      <c r="AR122" s="158">
        <v>16</v>
      </c>
      <c r="AS122" s="257"/>
      <c r="AT122" s="260"/>
      <c r="AU122" s="262"/>
    </row>
    <row r="123" spans="1:47" s="152" customFormat="1" ht="18.95" customHeight="1">
      <c r="A123" s="253"/>
      <c r="B123" s="253"/>
      <c r="C123" s="253"/>
      <c r="D123" s="159">
        <f t="shared" ref="D123:R123" si="155">SUM(D121:D122)</f>
        <v>0</v>
      </c>
      <c r="E123" s="159">
        <f t="shared" si="155"/>
        <v>0</v>
      </c>
      <c r="F123" s="159">
        <f t="shared" si="155"/>
        <v>0</v>
      </c>
      <c r="G123" s="159">
        <f t="shared" si="155"/>
        <v>0</v>
      </c>
      <c r="H123" s="159">
        <f t="shared" si="155"/>
        <v>0</v>
      </c>
      <c r="I123" s="159">
        <f t="shared" si="155"/>
        <v>0</v>
      </c>
      <c r="J123" s="159">
        <f t="shared" si="155"/>
        <v>0</v>
      </c>
      <c r="K123" s="159">
        <f t="shared" si="155"/>
        <v>0</v>
      </c>
      <c r="L123" s="159">
        <f t="shared" si="155"/>
        <v>0</v>
      </c>
      <c r="M123" s="159">
        <f t="shared" si="155"/>
        <v>0</v>
      </c>
      <c r="N123" s="159">
        <f t="shared" si="155"/>
        <v>0</v>
      </c>
      <c r="O123" s="159">
        <f t="shared" si="155"/>
        <v>0</v>
      </c>
      <c r="P123" s="159">
        <f t="shared" si="155"/>
        <v>0</v>
      </c>
      <c r="Q123" s="159">
        <f t="shared" si="155"/>
        <v>0</v>
      </c>
      <c r="R123" s="159">
        <f t="shared" si="155"/>
        <v>12</v>
      </c>
      <c r="S123" s="256"/>
      <c r="T123" s="159">
        <f t="shared" ref="T123:AR123" si="156">SUM(T121:T122)</f>
        <v>56</v>
      </c>
      <c r="U123" s="159">
        <f t="shared" si="156"/>
        <v>82</v>
      </c>
      <c r="V123" s="159">
        <f t="shared" si="156"/>
        <v>74</v>
      </c>
      <c r="W123" s="159">
        <f t="shared" si="156"/>
        <v>0</v>
      </c>
      <c r="X123" s="159">
        <f t="shared" si="156"/>
        <v>0</v>
      </c>
      <c r="Y123" s="159">
        <f t="shared" si="156"/>
        <v>0</v>
      </c>
      <c r="Z123" s="159">
        <f t="shared" si="156"/>
        <v>0</v>
      </c>
      <c r="AA123" s="159">
        <f t="shared" si="156"/>
        <v>0</v>
      </c>
      <c r="AB123" s="159">
        <f t="shared" si="156"/>
        <v>0</v>
      </c>
      <c r="AC123" s="159">
        <f t="shared" si="156"/>
        <v>0</v>
      </c>
      <c r="AD123" s="159">
        <f t="shared" si="156"/>
        <v>0</v>
      </c>
      <c r="AE123" s="159">
        <f t="shared" si="156"/>
        <v>0</v>
      </c>
      <c r="AF123" s="159">
        <f t="shared" si="156"/>
        <v>0</v>
      </c>
      <c r="AG123" s="159">
        <f t="shared" si="156"/>
        <v>0</v>
      </c>
      <c r="AH123" s="159">
        <f t="shared" si="156"/>
        <v>0</v>
      </c>
      <c r="AI123" s="159">
        <f t="shared" si="156"/>
        <v>0</v>
      </c>
      <c r="AJ123" s="159">
        <f t="shared" si="156"/>
        <v>0</v>
      </c>
      <c r="AK123" s="159">
        <f t="shared" si="156"/>
        <v>0</v>
      </c>
      <c r="AL123" s="159">
        <f t="shared" si="156"/>
        <v>0</v>
      </c>
      <c r="AM123" s="159">
        <f t="shared" si="156"/>
        <v>0</v>
      </c>
      <c r="AN123" s="159">
        <f t="shared" si="156"/>
        <v>0</v>
      </c>
      <c r="AO123" s="159">
        <f t="shared" si="156"/>
        <v>0</v>
      </c>
      <c r="AP123" s="159">
        <f t="shared" si="156"/>
        <v>0</v>
      </c>
      <c r="AQ123" s="159">
        <f t="shared" si="156"/>
        <v>0</v>
      </c>
      <c r="AR123" s="159">
        <f t="shared" si="156"/>
        <v>46</v>
      </c>
      <c r="AS123" s="258"/>
      <c r="AT123" s="261"/>
      <c r="AU123" s="263"/>
    </row>
    <row r="124" spans="1:47" ht="18.95" customHeight="1">
      <c r="A124" s="251" t="s">
        <v>153</v>
      </c>
      <c r="B124" s="251"/>
      <c r="C124" s="251"/>
      <c r="D124" s="156"/>
      <c r="E124" s="156"/>
      <c r="F124" s="156">
        <v>25</v>
      </c>
      <c r="G124" s="156">
        <v>23</v>
      </c>
      <c r="H124" s="157"/>
      <c r="I124" s="156"/>
      <c r="J124" s="156"/>
      <c r="K124" s="156"/>
      <c r="L124" s="156"/>
      <c r="M124" s="156"/>
      <c r="N124" s="156"/>
      <c r="O124" s="156">
        <v>31</v>
      </c>
      <c r="P124" s="156"/>
      <c r="Q124" s="156">
        <v>15</v>
      </c>
      <c r="R124" s="156">
        <v>27</v>
      </c>
      <c r="S124" s="254">
        <f>SUM(LARGE(D126:R126,{1,2,3,4,5,6,7}))</f>
        <v>193</v>
      </c>
      <c r="T124" s="156">
        <v>116.5</v>
      </c>
      <c r="U124" s="156">
        <v>0</v>
      </c>
      <c r="V124" s="163">
        <v>179</v>
      </c>
      <c r="W124" s="156"/>
      <c r="X124" s="156"/>
      <c r="Y124" s="156"/>
      <c r="Z124" s="156"/>
      <c r="AA124" s="156"/>
      <c r="AB124" s="156"/>
      <c r="AC124" s="156"/>
      <c r="AD124" s="156"/>
      <c r="AE124" s="156"/>
      <c r="AF124" s="156"/>
      <c r="AG124" s="157"/>
      <c r="AH124" s="156">
        <v>5.5</v>
      </c>
      <c r="AI124" s="156"/>
      <c r="AJ124" s="156"/>
      <c r="AK124" s="156"/>
      <c r="AL124" s="157"/>
      <c r="AM124" s="156"/>
      <c r="AN124" s="156"/>
      <c r="AO124" s="156"/>
      <c r="AP124" s="156"/>
      <c r="AQ124" s="157"/>
      <c r="AR124" s="156"/>
      <c r="AS124" s="257">
        <f t="shared" ref="AS124" si="157">SUM(W126:AR126)</f>
        <v>8.5</v>
      </c>
      <c r="AT124" s="259">
        <f>SUM(AS124,T126:V126,S124,B124:C126)</f>
        <v>533</v>
      </c>
      <c r="AU124" s="262">
        <f t="shared" ref="AU124" si="158">RANK(AT124,$AT$7:$AT$174)</f>
        <v>11</v>
      </c>
    </row>
    <row r="125" spans="1:47" s="152" customFormat="1" ht="18.95" customHeight="1">
      <c r="A125" s="252"/>
      <c r="B125" s="252"/>
      <c r="C125" s="252"/>
      <c r="D125" s="158"/>
      <c r="E125" s="158"/>
      <c r="F125" s="158">
        <v>12</v>
      </c>
      <c r="G125" s="158">
        <v>12</v>
      </c>
      <c r="H125" s="158"/>
      <c r="I125" s="158"/>
      <c r="J125" s="158"/>
      <c r="K125" s="158"/>
      <c r="L125" s="158"/>
      <c r="M125" s="158"/>
      <c r="N125" s="158"/>
      <c r="O125" s="158">
        <v>12</v>
      </c>
      <c r="P125" s="158"/>
      <c r="Q125" s="158">
        <v>24</v>
      </c>
      <c r="R125" s="158">
        <v>12</v>
      </c>
      <c r="S125" s="255"/>
      <c r="T125" s="158">
        <v>12</v>
      </c>
      <c r="U125" s="158">
        <v>12</v>
      </c>
      <c r="V125" s="164">
        <v>12</v>
      </c>
      <c r="W125" s="158"/>
      <c r="X125" s="158"/>
      <c r="Y125" s="158"/>
      <c r="Z125" s="158"/>
      <c r="AA125" s="158"/>
      <c r="AB125" s="158"/>
      <c r="AC125" s="158"/>
      <c r="AD125" s="158"/>
      <c r="AE125" s="158"/>
      <c r="AF125" s="158"/>
      <c r="AG125" s="158"/>
      <c r="AH125" s="158">
        <v>3</v>
      </c>
      <c r="AI125" s="158"/>
      <c r="AJ125" s="158"/>
      <c r="AK125" s="158"/>
      <c r="AL125" s="158"/>
      <c r="AM125" s="158"/>
      <c r="AN125" s="158"/>
      <c r="AO125" s="158"/>
      <c r="AP125" s="158"/>
      <c r="AQ125" s="158"/>
      <c r="AR125" s="158"/>
      <c r="AS125" s="257"/>
      <c r="AT125" s="260"/>
      <c r="AU125" s="262"/>
    </row>
    <row r="126" spans="1:47" s="152" customFormat="1" ht="18.95" customHeight="1">
      <c r="A126" s="253"/>
      <c r="B126" s="253"/>
      <c r="C126" s="253"/>
      <c r="D126" s="159">
        <f t="shared" ref="D126:R126" si="159">SUM(D124:D125)</f>
        <v>0</v>
      </c>
      <c r="E126" s="159">
        <f t="shared" si="159"/>
        <v>0</v>
      </c>
      <c r="F126" s="159">
        <f t="shared" si="159"/>
        <v>37</v>
      </c>
      <c r="G126" s="159">
        <f t="shared" si="159"/>
        <v>35</v>
      </c>
      <c r="H126" s="159">
        <f t="shared" si="159"/>
        <v>0</v>
      </c>
      <c r="I126" s="159">
        <f t="shared" si="159"/>
        <v>0</v>
      </c>
      <c r="J126" s="159">
        <f t="shared" si="159"/>
        <v>0</v>
      </c>
      <c r="K126" s="159">
        <f t="shared" si="159"/>
        <v>0</v>
      </c>
      <c r="L126" s="159">
        <f t="shared" si="159"/>
        <v>0</v>
      </c>
      <c r="M126" s="159">
        <f t="shared" si="159"/>
        <v>0</v>
      </c>
      <c r="N126" s="159">
        <f t="shared" si="159"/>
        <v>0</v>
      </c>
      <c r="O126" s="159">
        <f t="shared" si="159"/>
        <v>43</v>
      </c>
      <c r="P126" s="159">
        <f t="shared" si="159"/>
        <v>0</v>
      </c>
      <c r="Q126" s="159">
        <f t="shared" si="159"/>
        <v>39</v>
      </c>
      <c r="R126" s="159">
        <f t="shared" si="159"/>
        <v>39</v>
      </c>
      <c r="S126" s="256"/>
      <c r="T126" s="159">
        <f t="shared" ref="T126:AR126" si="160">SUM(T124:T125)</f>
        <v>128.5</v>
      </c>
      <c r="U126" s="159">
        <f t="shared" si="160"/>
        <v>12</v>
      </c>
      <c r="V126" s="159">
        <f t="shared" si="160"/>
        <v>191</v>
      </c>
      <c r="W126" s="159">
        <f t="shared" si="160"/>
        <v>0</v>
      </c>
      <c r="X126" s="159">
        <f t="shared" si="160"/>
        <v>0</v>
      </c>
      <c r="Y126" s="159">
        <f t="shared" si="160"/>
        <v>0</v>
      </c>
      <c r="Z126" s="159">
        <f t="shared" si="160"/>
        <v>0</v>
      </c>
      <c r="AA126" s="159">
        <f t="shared" si="160"/>
        <v>0</v>
      </c>
      <c r="AB126" s="159">
        <f t="shared" si="160"/>
        <v>0</v>
      </c>
      <c r="AC126" s="159">
        <f t="shared" si="160"/>
        <v>0</v>
      </c>
      <c r="AD126" s="159">
        <f t="shared" si="160"/>
        <v>0</v>
      </c>
      <c r="AE126" s="159">
        <f t="shared" si="160"/>
        <v>0</v>
      </c>
      <c r="AF126" s="159">
        <f t="shared" si="160"/>
        <v>0</v>
      </c>
      <c r="AG126" s="159">
        <f t="shared" si="160"/>
        <v>0</v>
      </c>
      <c r="AH126" s="159">
        <f t="shared" si="160"/>
        <v>8.5</v>
      </c>
      <c r="AI126" s="159">
        <f t="shared" si="160"/>
        <v>0</v>
      </c>
      <c r="AJ126" s="159">
        <f t="shared" si="160"/>
        <v>0</v>
      </c>
      <c r="AK126" s="159">
        <f t="shared" si="160"/>
        <v>0</v>
      </c>
      <c r="AL126" s="159">
        <f t="shared" si="160"/>
        <v>0</v>
      </c>
      <c r="AM126" s="159">
        <f t="shared" si="160"/>
        <v>0</v>
      </c>
      <c r="AN126" s="159">
        <f t="shared" si="160"/>
        <v>0</v>
      </c>
      <c r="AO126" s="159">
        <f t="shared" si="160"/>
        <v>0</v>
      </c>
      <c r="AP126" s="159">
        <f t="shared" si="160"/>
        <v>0</v>
      </c>
      <c r="AQ126" s="159">
        <f t="shared" si="160"/>
        <v>0</v>
      </c>
      <c r="AR126" s="159">
        <f t="shared" si="160"/>
        <v>0</v>
      </c>
      <c r="AS126" s="258"/>
      <c r="AT126" s="261"/>
      <c r="AU126" s="263"/>
    </row>
    <row r="127" spans="1:47" ht="18.95" customHeight="1">
      <c r="A127" s="251" t="s">
        <v>154</v>
      </c>
      <c r="B127" s="251"/>
      <c r="C127" s="251"/>
      <c r="D127" s="156"/>
      <c r="E127" s="156"/>
      <c r="F127" s="156"/>
      <c r="G127" s="156"/>
      <c r="H127" s="157"/>
      <c r="I127" s="156"/>
      <c r="J127" s="156"/>
      <c r="K127" s="156"/>
      <c r="L127" s="156"/>
      <c r="M127" s="156"/>
      <c r="N127" s="156"/>
      <c r="O127" s="156"/>
      <c r="P127" s="156"/>
      <c r="Q127" s="156"/>
      <c r="R127" s="156"/>
      <c r="S127" s="254">
        <f>SUM(LARGE(D129:R129,{1,2,3,4,5,6,7}))</f>
        <v>0</v>
      </c>
      <c r="T127" s="156">
        <v>5</v>
      </c>
      <c r="U127" s="156"/>
      <c r="V127" s="163">
        <v>37</v>
      </c>
      <c r="W127" s="156"/>
      <c r="X127" s="156"/>
      <c r="Y127" s="156"/>
      <c r="Z127" s="156"/>
      <c r="AA127" s="156"/>
      <c r="AB127" s="156"/>
      <c r="AC127" s="156"/>
      <c r="AD127" s="156"/>
      <c r="AE127" s="156"/>
      <c r="AF127" s="156"/>
      <c r="AG127" s="157"/>
      <c r="AH127" s="156">
        <v>4</v>
      </c>
      <c r="AI127" s="156"/>
      <c r="AJ127" s="156"/>
      <c r="AK127" s="156"/>
      <c r="AL127" s="157"/>
      <c r="AM127" s="156"/>
      <c r="AN127" s="156"/>
      <c r="AO127" s="156"/>
      <c r="AP127" s="156"/>
      <c r="AQ127" s="157"/>
      <c r="AR127" s="156"/>
      <c r="AS127" s="257">
        <f t="shared" ref="AS127" si="161">SUM(W129:AR129)</f>
        <v>7</v>
      </c>
      <c r="AT127" s="259">
        <f>SUM(AS127,T129:V129,S127,B127:C129)</f>
        <v>73</v>
      </c>
      <c r="AU127" s="262">
        <f t="shared" ref="AU127" si="162">RANK(AT127,$AT$7:$AT$174)</f>
        <v>48</v>
      </c>
    </row>
    <row r="128" spans="1:47" s="152" customFormat="1" ht="18.95" customHeight="1">
      <c r="A128" s="252"/>
      <c r="B128" s="252"/>
      <c r="C128" s="252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158"/>
      <c r="Q128" s="158"/>
      <c r="R128" s="158"/>
      <c r="S128" s="255"/>
      <c r="T128" s="158">
        <v>12</v>
      </c>
      <c r="U128" s="158"/>
      <c r="V128" s="164">
        <v>12</v>
      </c>
      <c r="W128" s="158"/>
      <c r="X128" s="158"/>
      <c r="Y128" s="158"/>
      <c r="Z128" s="158"/>
      <c r="AA128" s="158"/>
      <c r="AB128" s="158"/>
      <c r="AC128" s="158"/>
      <c r="AD128" s="158"/>
      <c r="AE128" s="158"/>
      <c r="AF128" s="158"/>
      <c r="AG128" s="158"/>
      <c r="AH128" s="158">
        <v>3</v>
      </c>
      <c r="AI128" s="158"/>
      <c r="AJ128" s="158"/>
      <c r="AK128" s="158"/>
      <c r="AL128" s="158"/>
      <c r="AM128" s="158"/>
      <c r="AN128" s="158"/>
      <c r="AO128" s="158"/>
      <c r="AP128" s="158"/>
      <c r="AQ128" s="158"/>
      <c r="AR128" s="158"/>
      <c r="AS128" s="257"/>
      <c r="AT128" s="260"/>
      <c r="AU128" s="262"/>
    </row>
    <row r="129" spans="1:47" s="152" customFormat="1" ht="18.95" customHeight="1">
      <c r="A129" s="253"/>
      <c r="B129" s="253"/>
      <c r="C129" s="253"/>
      <c r="D129" s="159">
        <f t="shared" ref="D129:R129" si="163">SUM(D127:D128)</f>
        <v>0</v>
      </c>
      <c r="E129" s="159">
        <f t="shared" si="163"/>
        <v>0</v>
      </c>
      <c r="F129" s="159">
        <f t="shared" si="163"/>
        <v>0</v>
      </c>
      <c r="G129" s="159">
        <f t="shared" si="163"/>
        <v>0</v>
      </c>
      <c r="H129" s="159">
        <f t="shared" si="163"/>
        <v>0</v>
      </c>
      <c r="I129" s="159">
        <f t="shared" si="163"/>
        <v>0</v>
      </c>
      <c r="J129" s="159">
        <f t="shared" si="163"/>
        <v>0</v>
      </c>
      <c r="K129" s="159">
        <f t="shared" si="163"/>
        <v>0</v>
      </c>
      <c r="L129" s="159">
        <f t="shared" si="163"/>
        <v>0</v>
      </c>
      <c r="M129" s="159">
        <f t="shared" si="163"/>
        <v>0</v>
      </c>
      <c r="N129" s="159">
        <f t="shared" si="163"/>
        <v>0</v>
      </c>
      <c r="O129" s="159">
        <f t="shared" si="163"/>
        <v>0</v>
      </c>
      <c r="P129" s="159">
        <f t="shared" si="163"/>
        <v>0</v>
      </c>
      <c r="Q129" s="159">
        <f t="shared" si="163"/>
        <v>0</v>
      </c>
      <c r="R129" s="159">
        <f t="shared" si="163"/>
        <v>0</v>
      </c>
      <c r="S129" s="256"/>
      <c r="T129" s="159">
        <f t="shared" ref="T129:AR129" si="164">SUM(T127:T128)</f>
        <v>17</v>
      </c>
      <c r="U129" s="159">
        <f t="shared" si="164"/>
        <v>0</v>
      </c>
      <c r="V129" s="159">
        <f t="shared" si="164"/>
        <v>49</v>
      </c>
      <c r="W129" s="159">
        <f t="shared" si="164"/>
        <v>0</v>
      </c>
      <c r="X129" s="159">
        <f t="shared" si="164"/>
        <v>0</v>
      </c>
      <c r="Y129" s="159">
        <f t="shared" si="164"/>
        <v>0</v>
      </c>
      <c r="Z129" s="159">
        <f t="shared" si="164"/>
        <v>0</v>
      </c>
      <c r="AA129" s="159">
        <f t="shared" si="164"/>
        <v>0</v>
      </c>
      <c r="AB129" s="159">
        <f t="shared" si="164"/>
        <v>0</v>
      </c>
      <c r="AC129" s="159">
        <f t="shared" si="164"/>
        <v>0</v>
      </c>
      <c r="AD129" s="159">
        <f t="shared" si="164"/>
        <v>0</v>
      </c>
      <c r="AE129" s="159">
        <f t="shared" si="164"/>
        <v>0</v>
      </c>
      <c r="AF129" s="159">
        <f t="shared" si="164"/>
        <v>0</v>
      </c>
      <c r="AG129" s="159">
        <f t="shared" si="164"/>
        <v>0</v>
      </c>
      <c r="AH129" s="159">
        <f t="shared" si="164"/>
        <v>7</v>
      </c>
      <c r="AI129" s="159">
        <f t="shared" si="164"/>
        <v>0</v>
      </c>
      <c r="AJ129" s="159">
        <f t="shared" si="164"/>
        <v>0</v>
      </c>
      <c r="AK129" s="159">
        <f t="shared" si="164"/>
        <v>0</v>
      </c>
      <c r="AL129" s="159">
        <f t="shared" si="164"/>
        <v>0</v>
      </c>
      <c r="AM129" s="159">
        <f t="shared" si="164"/>
        <v>0</v>
      </c>
      <c r="AN129" s="159">
        <f t="shared" si="164"/>
        <v>0</v>
      </c>
      <c r="AO129" s="159">
        <f t="shared" si="164"/>
        <v>0</v>
      </c>
      <c r="AP129" s="159">
        <f t="shared" si="164"/>
        <v>0</v>
      </c>
      <c r="AQ129" s="159">
        <f t="shared" si="164"/>
        <v>0</v>
      </c>
      <c r="AR129" s="159">
        <f t="shared" si="164"/>
        <v>0</v>
      </c>
      <c r="AS129" s="258"/>
      <c r="AT129" s="261"/>
      <c r="AU129" s="263"/>
    </row>
    <row r="130" spans="1:47" ht="18.95" customHeight="1">
      <c r="A130" s="251" t="s">
        <v>155</v>
      </c>
      <c r="B130" s="251"/>
      <c r="C130" s="251"/>
      <c r="D130" s="156"/>
      <c r="E130" s="156"/>
      <c r="F130" s="156"/>
      <c r="G130" s="156"/>
      <c r="H130" s="157"/>
      <c r="I130" s="156"/>
      <c r="J130" s="156"/>
      <c r="K130" s="156"/>
      <c r="L130" s="156">
        <v>29</v>
      </c>
      <c r="M130" s="156"/>
      <c r="N130" s="156"/>
      <c r="O130" s="156"/>
      <c r="P130" s="156"/>
      <c r="Q130" s="156"/>
      <c r="R130" s="156"/>
      <c r="S130" s="254">
        <f>SUM(LARGE(D132:R132,{1,2,3,4,5,6,7}))</f>
        <v>35</v>
      </c>
      <c r="T130" s="156">
        <v>0</v>
      </c>
      <c r="U130" s="156">
        <v>0</v>
      </c>
      <c r="V130" s="163">
        <v>62</v>
      </c>
      <c r="W130" s="156"/>
      <c r="X130" s="156"/>
      <c r="Y130" s="156"/>
      <c r="Z130" s="156"/>
      <c r="AA130" s="156"/>
      <c r="AB130" s="156"/>
      <c r="AC130" s="156"/>
      <c r="AD130" s="156"/>
      <c r="AE130" s="156"/>
      <c r="AF130" s="156"/>
      <c r="AG130" s="157"/>
      <c r="AH130" s="156"/>
      <c r="AI130" s="156"/>
      <c r="AJ130" s="156"/>
      <c r="AK130" s="156"/>
      <c r="AL130" s="157"/>
      <c r="AM130" s="156"/>
      <c r="AN130" s="156"/>
      <c r="AO130" s="156"/>
      <c r="AP130" s="156"/>
      <c r="AQ130" s="157"/>
      <c r="AR130" s="156"/>
      <c r="AS130" s="257">
        <f t="shared" ref="AS130" si="165">SUM(W132:AR132)</f>
        <v>0</v>
      </c>
      <c r="AT130" s="259">
        <f>SUM(AS130,T132:V132,S130,B130:C132)</f>
        <v>133</v>
      </c>
      <c r="AU130" s="262">
        <f t="shared" ref="AU130" si="166">RANK(AT130,$AT$7:$AT$174)</f>
        <v>32</v>
      </c>
    </row>
    <row r="131" spans="1:47" s="152" customFormat="1" ht="18.95" customHeight="1">
      <c r="A131" s="252"/>
      <c r="B131" s="252"/>
      <c r="C131" s="252"/>
      <c r="D131" s="158"/>
      <c r="E131" s="158"/>
      <c r="F131" s="158"/>
      <c r="G131" s="158"/>
      <c r="H131" s="158"/>
      <c r="I131" s="158"/>
      <c r="J131" s="158"/>
      <c r="K131" s="158"/>
      <c r="L131" s="158">
        <v>6</v>
      </c>
      <c r="M131" s="158"/>
      <c r="N131" s="158"/>
      <c r="O131" s="158"/>
      <c r="P131" s="158"/>
      <c r="Q131" s="158"/>
      <c r="R131" s="158"/>
      <c r="S131" s="255"/>
      <c r="T131" s="158">
        <v>12</v>
      </c>
      <c r="U131" s="158">
        <v>12</v>
      </c>
      <c r="V131" s="164">
        <v>12</v>
      </c>
      <c r="W131" s="158"/>
      <c r="X131" s="158"/>
      <c r="Y131" s="158"/>
      <c r="Z131" s="158"/>
      <c r="AA131" s="158"/>
      <c r="AB131" s="158"/>
      <c r="AC131" s="158"/>
      <c r="AD131" s="158"/>
      <c r="AE131" s="158"/>
      <c r="AF131" s="158"/>
      <c r="AG131" s="158"/>
      <c r="AH131" s="158"/>
      <c r="AI131" s="158"/>
      <c r="AJ131" s="158"/>
      <c r="AK131" s="158"/>
      <c r="AL131" s="158"/>
      <c r="AM131" s="158"/>
      <c r="AN131" s="158"/>
      <c r="AO131" s="158"/>
      <c r="AP131" s="158"/>
      <c r="AQ131" s="158"/>
      <c r="AR131" s="158"/>
      <c r="AS131" s="257"/>
      <c r="AT131" s="260"/>
      <c r="AU131" s="262"/>
    </row>
    <row r="132" spans="1:47" s="152" customFormat="1" ht="18.95" customHeight="1">
      <c r="A132" s="253"/>
      <c r="B132" s="253"/>
      <c r="C132" s="253"/>
      <c r="D132" s="159">
        <f t="shared" ref="D132:R132" si="167">SUM(D130:D131)</f>
        <v>0</v>
      </c>
      <c r="E132" s="159">
        <f t="shared" si="167"/>
        <v>0</v>
      </c>
      <c r="F132" s="159">
        <f t="shared" si="167"/>
        <v>0</v>
      </c>
      <c r="G132" s="159">
        <f t="shared" si="167"/>
        <v>0</v>
      </c>
      <c r="H132" s="159">
        <f t="shared" si="167"/>
        <v>0</v>
      </c>
      <c r="I132" s="159">
        <f t="shared" si="167"/>
        <v>0</v>
      </c>
      <c r="J132" s="159">
        <f t="shared" si="167"/>
        <v>0</v>
      </c>
      <c r="K132" s="159">
        <f t="shared" si="167"/>
        <v>0</v>
      </c>
      <c r="L132" s="159">
        <f t="shared" si="167"/>
        <v>35</v>
      </c>
      <c r="M132" s="159">
        <f t="shared" si="167"/>
        <v>0</v>
      </c>
      <c r="N132" s="159">
        <f t="shared" si="167"/>
        <v>0</v>
      </c>
      <c r="O132" s="159">
        <f t="shared" si="167"/>
        <v>0</v>
      </c>
      <c r="P132" s="159">
        <f t="shared" si="167"/>
        <v>0</v>
      </c>
      <c r="Q132" s="159">
        <f t="shared" si="167"/>
        <v>0</v>
      </c>
      <c r="R132" s="159">
        <f t="shared" si="167"/>
        <v>0</v>
      </c>
      <c r="S132" s="256"/>
      <c r="T132" s="159">
        <f t="shared" ref="T132:AR132" si="168">SUM(T130:T131)</f>
        <v>12</v>
      </c>
      <c r="U132" s="159">
        <f t="shared" si="168"/>
        <v>12</v>
      </c>
      <c r="V132" s="159">
        <f t="shared" si="168"/>
        <v>74</v>
      </c>
      <c r="W132" s="159">
        <f t="shared" si="168"/>
        <v>0</v>
      </c>
      <c r="X132" s="159">
        <f t="shared" si="168"/>
        <v>0</v>
      </c>
      <c r="Y132" s="159">
        <f t="shared" si="168"/>
        <v>0</v>
      </c>
      <c r="Z132" s="159">
        <f t="shared" si="168"/>
        <v>0</v>
      </c>
      <c r="AA132" s="159">
        <f t="shared" si="168"/>
        <v>0</v>
      </c>
      <c r="AB132" s="159">
        <f t="shared" si="168"/>
        <v>0</v>
      </c>
      <c r="AC132" s="159">
        <f t="shared" si="168"/>
        <v>0</v>
      </c>
      <c r="AD132" s="159">
        <f t="shared" si="168"/>
        <v>0</v>
      </c>
      <c r="AE132" s="159">
        <f t="shared" si="168"/>
        <v>0</v>
      </c>
      <c r="AF132" s="159">
        <f t="shared" si="168"/>
        <v>0</v>
      </c>
      <c r="AG132" s="159">
        <f t="shared" si="168"/>
        <v>0</v>
      </c>
      <c r="AH132" s="159">
        <f t="shared" si="168"/>
        <v>0</v>
      </c>
      <c r="AI132" s="159">
        <f t="shared" si="168"/>
        <v>0</v>
      </c>
      <c r="AJ132" s="159">
        <f t="shared" si="168"/>
        <v>0</v>
      </c>
      <c r="AK132" s="159">
        <f t="shared" si="168"/>
        <v>0</v>
      </c>
      <c r="AL132" s="159">
        <f t="shared" si="168"/>
        <v>0</v>
      </c>
      <c r="AM132" s="159">
        <f t="shared" si="168"/>
        <v>0</v>
      </c>
      <c r="AN132" s="159">
        <f t="shared" si="168"/>
        <v>0</v>
      </c>
      <c r="AO132" s="159">
        <f t="shared" si="168"/>
        <v>0</v>
      </c>
      <c r="AP132" s="159">
        <f t="shared" si="168"/>
        <v>0</v>
      </c>
      <c r="AQ132" s="159">
        <f t="shared" si="168"/>
        <v>0</v>
      </c>
      <c r="AR132" s="159">
        <f t="shared" si="168"/>
        <v>0</v>
      </c>
      <c r="AS132" s="258"/>
      <c r="AT132" s="261"/>
      <c r="AU132" s="263"/>
    </row>
    <row r="133" spans="1:47" ht="18.95" customHeight="1">
      <c r="A133" s="251" t="s">
        <v>119</v>
      </c>
      <c r="B133" s="251"/>
      <c r="C133" s="251"/>
      <c r="D133" s="156"/>
      <c r="E133" s="156"/>
      <c r="F133" s="156"/>
      <c r="G133" s="156"/>
      <c r="H133" s="157"/>
      <c r="I133" s="156"/>
      <c r="J133" s="156"/>
      <c r="K133" s="156"/>
      <c r="L133" s="156"/>
      <c r="M133" s="156"/>
      <c r="N133" s="156"/>
      <c r="O133" s="156"/>
      <c r="P133" s="156"/>
      <c r="Q133" s="156"/>
      <c r="R133" s="156"/>
      <c r="S133" s="254">
        <f>SUM(LARGE(D135:R135,{1,2,3,4,5,6,7}))</f>
        <v>0</v>
      </c>
      <c r="T133" s="156">
        <v>0</v>
      </c>
      <c r="U133" s="156"/>
      <c r="V133" s="163">
        <v>0</v>
      </c>
      <c r="W133" s="156"/>
      <c r="X133" s="156"/>
      <c r="Y133" s="156"/>
      <c r="Z133" s="156"/>
      <c r="AA133" s="156"/>
      <c r="AB133" s="156"/>
      <c r="AC133" s="156"/>
      <c r="AD133" s="156"/>
      <c r="AE133" s="156"/>
      <c r="AF133" s="156"/>
      <c r="AG133" s="157"/>
      <c r="AH133" s="156"/>
      <c r="AI133" s="156"/>
      <c r="AJ133" s="156"/>
      <c r="AK133" s="156"/>
      <c r="AL133" s="157"/>
      <c r="AM133" s="156"/>
      <c r="AN133" s="156"/>
      <c r="AO133" s="156"/>
      <c r="AP133" s="156"/>
      <c r="AQ133" s="157"/>
      <c r="AR133" s="156"/>
      <c r="AS133" s="257">
        <f t="shared" ref="AS133" si="169">SUM(W135:AR135)</f>
        <v>0</v>
      </c>
      <c r="AT133" s="259">
        <f>SUM(AS133,T135:V135,S133,B133:C135)</f>
        <v>24</v>
      </c>
      <c r="AU133" s="262">
        <f t="shared" ref="AU133" si="170">RANK(AT133,$AT$7:$AT$174)</f>
        <v>55</v>
      </c>
    </row>
    <row r="134" spans="1:47" s="152" customFormat="1" ht="18.95" customHeight="1">
      <c r="A134" s="252"/>
      <c r="B134" s="252"/>
      <c r="C134" s="252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255"/>
      <c r="T134" s="158">
        <v>12</v>
      </c>
      <c r="U134" s="158"/>
      <c r="V134" s="164">
        <v>12</v>
      </c>
      <c r="W134" s="158"/>
      <c r="X134" s="158"/>
      <c r="Y134" s="158"/>
      <c r="Z134" s="158"/>
      <c r="AA134" s="158"/>
      <c r="AB134" s="158"/>
      <c r="AC134" s="158"/>
      <c r="AD134" s="158"/>
      <c r="AE134" s="158"/>
      <c r="AF134" s="158"/>
      <c r="AG134" s="158"/>
      <c r="AH134" s="158"/>
      <c r="AI134" s="158"/>
      <c r="AJ134" s="158"/>
      <c r="AK134" s="158"/>
      <c r="AL134" s="158"/>
      <c r="AM134" s="158"/>
      <c r="AN134" s="158"/>
      <c r="AO134" s="158"/>
      <c r="AP134" s="158"/>
      <c r="AQ134" s="158"/>
      <c r="AR134" s="158"/>
      <c r="AS134" s="257"/>
      <c r="AT134" s="260"/>
      <c r="AU134" s="262"/>
    </row>
    <row r="135" spans="1:47" s="152" customFormat="1" ht="18.95" customHeight="1">
      <c r="A135" s="253"/>
      <c r="B135" s="253"/>
      <c r="C135" s="253"/>
      <c r="D135" s="159">
        <f t="shared" ref="D135:R135" si="171">SUM(D133:D134)</f>
        <v>0</v>
      </c>
      <c r="E135" s="159">
        <f t="shared" si="171"/>
        <v>0</v>
      </c>
      <c r="F135" s="159">
        <f t="shared" si="171"/>
        <v>0</v>
      </c>
      <c r="G135" s="159">
        <f t="shared" si="171"/>
        <v>0</v>
      </c>
      <c r="H135" s="159">
        <f t="shared" si="171"/>
        <v>0</v>
      </c>
      <c r="I135" s="159">
        <f t="shared" si="171"/>
        <v>0</v>
      </c>
      <c r="J135" s="159">
        <f t="shared" si="171"/>
        <v>0</v>
      </c>
      <c r="K135" s="159">
        <f t="shared" si="171"/>
        <v>0</v>
      </c>
      <c r="L135" s="159">
        <f t="shared" si="171"/>
        <v>0</v>
      </c>
      <c r="M135" s="159">
        <f t="shared" si="171"/>
        <v>0</v>
      </c>
      <c r="N135" s="159">
        <f t="shared" si="171"/>
        <v>0</v>
      </c>
      <c r="O135" s="159">
        <f t="shared" si="171"/>
        <v>0</v>
      </c>
      <c r="P135" s="159">
        <f t="shared" si="171"/>
        <v>0</v>
      </c>
      <c r="Q135" s="159">
        <f t="shared" si="171"/>
        <v>0</v>
      </c>
      <c r="R135" s="159">
        <f t="shared" si="171"/>
        <v>0</v>
      </c>
      <c r="S135" s="256"/>
      <c r="T135" s="159">
        <f t="shared" ref="T135:AR135" si="172">SUM(T133:T134)</f>
        <v>12</v>
      </c>
      <c r="U135" s="159">
        <f t="shared" si="172"/>
        <v>0</v>
      </c>
      <c r="V135" s="159">
        <f t="shared" si="172"/>
        <v>12</v>
      </c>
      <c r="W135" s="159">
        <f t="shared" si="172"/>
        <v>0</v>
      </c>
      <c r="X135" s="159">
        <f t="shared" si="172"/>
        <v>0</v>
      </c>
      <c r="Y135" s="159">
        <f t="shared" si="172"/>
        <v>0</v>
      </c>
      <c r="Z135" s="159">
        <f t="shared" si="172"/>
        <v>0</v>
      </c>
      <c r="AA135" s="159">
        <f t="shared" si="172"/>
        <v>0</v>
      </c>
      <c r="AB135" s="159">
        <f t="shared" si="172"/>
        <v>0</v>
      </c>
      <c r="AC135" s="159">
        <f t="shared" si="172"/>
        <v>0</v>
      </c>
      <c r="AD135" s="159">
        <f t="shared" si="172"/>
        <v>0</v>
      </c>
      <c r="AE135" s="159">
        <f t="shared" si="172"/>
        <v>0</v>
      </c>
      <c r="AF135" s="159">
        <f t="shared" si="172"/>
        <v>0</v>
      </c>
      <c r="AG135" s="159">
        <f t="shared" si="172"/>
        <v>0</v>
      </c>
      <c r="AH135" s="159">
        <f t="shared" si="172"/>
        <v>0</v>
      </c>
      <c r="AI135" s="159">
        <f t="shared" si="172"/>
        <v>0</v>
      </c>
      <c r="AJ135" s="159">
        <f t="shared" si="172"/>
        <v>0</v>
      </c>
      <c r="AK135" s="159">
        <f t="shared" si="172"/>
        <v>0</v>
      </c>
      <c r="AL135" s="159">
        <f t="shared" si="172"/>
        <v>0</v>
      </c>
      <c r="AM135" s="159">
        <f t="shared" si="172"/>
        <v>0</v>
      </c>
      <c r="AN135" s="159">
        <f t="shared" si="172"/>
        <v>0</v>
      </c>
      <c r="AO135" s="159">
        <f t="shared" si="172"/>
        <v>0</v>
      </c>
      <c r="AP135" s="159">
        <f t="shared" si="172"/>
        <v>0</v>
      </c>
      <c r="AQ135" s="159">
        <f t="shared" si="172"/>
        <v>0</v>
      </c>
      <c r="AR135" s="159">
        <f t="shared" si="172"/>
        <v>0</v>
      </c>
      <c r="AS135" s="258"/>
      <c r="AT135" s="261"/>
      <c r="AU135" s="263"/>
    </row>
    <row r="136" spans="1:47" ht="18.95" customHeight="1">
      <c r="A136" s="251" t="s">
        <v>120</v>
      </c>
      <c r="B136" s="251"/>
      <c r="C136" s="251"/>
      <c r="D136" s="156"/>
      <c r="E136" s="156"/>
      <c r="F136" s="156"/>
      <c r="G136" s="156"/>
      <c r="H136" s="157"/>
      <c r="I136" s="156"/>
      <c r="J136" s="156">
        <v>23</v>
      </c>
      <c r="K136" s="156"/>
      <c r="L136" s="156"/>
      <c r="M136" s="156"/>
      <c r="N136" s="156"/>
      <c r="O136" s="156"/>
      <c r="P136" s="156"/>
      <c r="Q136" s="156"/>
      <c r="R136" s="156"/>
      <c r="S136" s="254">
        <f>SUM(LARGE(D138:R138,{1,2,3,4,5,6,7}))</f>
        <v>29</v>
      </c>
      <c r="T136" s="161">
        <v>0</v>
      </c>
      <c r="U136" s="156">
        <v>0</v>
      </c>
      <c r="V136" s="163">
        <v>0</v>
      </c>
      <c r="W136" s="156"/>
      <c r="X136" s="156"/>
      <c r="Y136" s="156"/>
      <c r="Z136" s="156"/>
      <c r="AA136" s="156"/>
      <c r="AB136" s="156"/>
      <c r="AC136" s="156"/>
      <c r="AD136" s="156"/>
      <c r="AE136" s="156"/>
      <c r="AF136" s="156"/>
      <c r="AG136" s="157"/>
      <c r="AH136" s="156"/>
      <c r="AI136" s="156"/>
      <c r="AJ136" s="156"/>
      <c r="AK136" s="156"/>
      <c r="AL136" s="157"/>
      <c r="AM136" s="156"/>
      <c r="AN136" s="156"/>
      <c r="AO136" s="156"/>
      <c r="AP136" s="156"/>
      <c r="AQ136" s="157"/>
      <c r="AR136" s="156"/>
      <c r="AS136" s="257">
        <f t="shared" ref="AS136" si="173">SUM(W138:AR138)</f>
        <v>0</v>
      </c>
      <c r="AT136" s="259">
        <f>SUM(AS136,T138:V138,S136,B136:C138)</f>
        <v>65</v>
      </c>
      <c r="AU136" s="262">
        <f t="shared" ref="AU136" si="174">RANK(AT136,$AT$7:$AT$174)</f>
        <v>50</v>
      </c>
    </row>
    <row r="137" spans="1:47" s="152" customFormat="1" ht="18.95" customHeight="1">
      <c r="A137" s="252"/>
      <c r="B137" s="252"/>
      <c r="C137" s="252"/>
      <c r="D137" s="158"/>
      <c r="E137" s="158"/>
      <c r="F137" s="158"/>
      <c r="G137" s="158"/>
      <c r="H137" s="158"/>
      <c r="I137" s="158"/>
      <c r="J137" s="158">
        <v>6</v>
      </c>
      <c r="K137" s="158"/>
      <c r="L137" s="158"/>
      <c r="M137" s="158"/>
      <c r="N137" s="158"/>
      <c r="O137" s="158"/>
      <c r="P137" s="158"/>
      <c r="Q137" s="158"/>
      <c r="R137" s="158"/>
      <c r="S137" s="255"/>
      <c r="T137" s="174">
        <v>12</v>
      </c>
      <c r="U137" s="158">
        <v>12</v>
      </c>
      <c r="V137" s="164">
        <v>12</v>
      </c>
      <c r="W137" s="158"/>
      <c r="X137" s="158"/>
      <c r="Y137" s="158"/>
      <c r="Z137" s="158"/>
      <c r="AA137" s="158"/>
      <c r="AB137" s="158"/>
      <c r="AC137" s="158"/>
      <c r="AD137" s="158"/>
      <c r="AE137" s="158"/>
      <c r="AF137" s="158"/>
      <c r="AG137" s="158"/>
      <c r="AH137" s="158"/>
      <c r="AI137" s="158"/>
      <c r="AJ137" s="158"/>
      <c r="AK137" s="158"/>
      <c r="AL137" s="158"/>
      <c r="AM137" s="158"/>
      <c r="AN137" s="158"/>
      <c r="AO137" s="158"/>
      <c r="AP137" s="158"/>
      <c r="AQ137" s="158"/>
      <c r="AR137" s="158"/>
      <c r="AS137" s="257"/>
      <c r="AT137" s="260"/>
      <c r="AU137" s="262"/>
    </row>
    <row r="138" spans="1:47" s="152" customFormat="1" ht="18.95" customHeight="1">
      <c r="A138" s="253"/>
      <c r="B138" s="253"/>
      <c r="C138" s="253"/>
      <c r="D138" s="159">
        <f t="shared" ref="D138:R138" si="175">SUM(D136:D137)</f>
        <v>0</v>
      </c>
      <c r="E138" s="159">
        <f t="shared" si="175"/>
        <v>0</v>
      </c>
      <c r="F138" s="159">
        <f t="shared" si="175"/>
        <v>0</v>
      </c>
      <c r="G138" s="159">
        <f t="shared" si="175"/>
        <v>0</v>
      </c>
      <c r="H138" s="159">
        <f t="shared" si="175"/>
        <v>0</v>
      </c>
      <c r="I138" s="159">
        <f t="shared" si="175"/>
        <v>0</v>
      </c>
      <c r="J138" s="159">
        <f t="shared" si="175"/>
        <v>29</v>
      </c>
      <c r="K138" s="159">
        <f t="shared" si="175"/>
        <v>0</v>
      </c>
      <c r="L138" s="159">
        <f t="shared" si="175"/>
        <v>0</v>
      </c>
      <c r="M138" s="159">
        <f t="shared" si="175"/>
        <v>0</v>
      </c>
      <c r="N138" s="159">
        <f t="shared" si="175"/>
        <v>0</v>
      </c>
      <c r="O138" s="159">
        <f t="shared" si="175"/>
        <v>0</v>
      </c>
      <c r="P138" s="159">
        <f t="shared" si="175"/>
        <v>0</v>
      </c>
      <c r="Q138" s="159">
        <f t="shared" si="175"/>
        <v>0</v>
      </c>
      <c r="R138" s="159">
        <f t="shared" si="175"/>
        <v>0</v>
      </c>
      <c r="S138" s="256"/>
      <c r="T138" s="159">
        <f t="shared" ref="T138:AR138" si="176">SUM(T136:T137)</f>
        <v>12</v>
      </c>
      <c r="U138" s="159">
        <f t="shared" si="176"/>
        <v>12</v>
      </c>
      <c r="V138" s="159">
        <f t="shared" si="176"/>
        <v>12</v>
      </c>
      <c r="W138" s="159">
        <f t="shared" si="176"/>
        <v>0</v>
      </c>
      <c r="X138" s="159">
        <f t="shared" si="176"/>
        <v>0</v>
      </c>
      <c r="Y138" s="159">
        <f t="shared" si="176"/>
        <v>0</v>
      </c>
      <c r="Z138" s="159">
        <f t="shared" si="176"/>
        <v>0</v>
      </c>
      <c r="AA138" s="159">
        <f t="shared" si="176"/>
        <v>0</v>
      </c>
      <c r="AB138" s="159">
        <f t="shared" si="176"/>
        <v>0</v>
      </c>
      <c r="AC138" s="159">
        <f t="shared" si="176"/>
        <v>0</v>
      </c>
      <c r="AD138" s="159">
        <f t="shared" si="176"/>
        <v>0</v>
      </c>
      <c r="AE138" s="159">
        <f t="shared" si="176"/>
        <v>0</v>
      </c>
      <c r="AF138" s="159">
        <f t="shared" si="176"/>
        <v>0</v>
      </c>
      <c r="AG138" s="159">
        <f t="shared" si="176"/>
        <v>0</v>
      </c>
      <c r="AH138" s="159">
        <f t="shared" si="176"/>
        <v>0</v>
      </c>
      <c r="AI138" s="159">
        <f t="shared" si="176"/>
        <v>0</v>
      </c>
      <c r="AJ138" s="159">
        <f t="shared" si="176"/>
        <v>0</v>
      </c>
      <c r="AK138" s="159">
        <f t="shared" si="176"/>
        <v>0</v>
      </c>
      <c r="AL138" s="159">
        <f t="shared" si="176"/>
        <v>0</v>
      </c>
      <c r="AM138" s="159">
        <f t="shared" si="176"/>
        <v>0</v>
      </c>
      <c r="AN138" s="159">
        <f t="shared" si="176"/>
        <v>0</v>
      </c>
      <c r="AO138" s="159">
        <f t="shared" si="176"/>
        <v>0</v>
      </c>
      <c r="AP138" s="159">
        <f t="shared" si="176"/>
        <v>0</v>
      </c>
      <c r="AQ138" s="159">
        <f t="shared" si="176"/>
        <v>0</v>
      </c>
      <c r="AR138" s="159">
        <f t="shared" si="176"/>
        <v>0</v>
      </c>
      <c r="AS138" s="258"/>
      <c r="AT138" s="261"/>
      <c r="AU138" s="263"/>
    </row>
    <row r="139" spans="1:47" ht="18.95" customHeight="1">
      <c r="A139" s="251" t="s">
        <v>156</v>
      </c>
      <c r="B139" s="251"/>
      <c r="C139" s="251"/>
      <c r="D139" s="156"/>
      <c r="E139" s="156">
        <v>0</v>
      </c>
      <c r="F139" s="156"/>
      <c r="G139" s="156"/>
      <c r="H139" s="157">
        <v>7</v>
      </c>
      <c r="I139" s="156"/>
      <c r="J139" s="156"/>
      <c r="K139" s="156"/>
      <c r="L139" s="156"/>
      <c r="M139" s="156"/>
      <c r="N139" s="156"/>
      <c r="O139" s="156">
        <v>0</v>
      </c>
      <c r="P139" s="156"/>
      <c r="Q139" s="156"/>
      <c r="R139" s="156">
        <v>33</v>
      </c>
      <c r="S139" s="254">
        <f>SUM(LARGE(D141:R141,{1,2,3,4,5,6,7}))</f>
        <v>88</v>
      </c>
      <c r="T139" s="156">
        <v>18</v>
      </c>
      <c r="U139" s="156">
        <v>23</v>
      </c>
      <c r="V139" s="163">
        <v>27</v>
      </c>
      <c r="W139" s="156">
        <v>10</v>
      </c>
      <c r="X139" s="156"/>
      <c r="Y139" s="156"/>
      <c r="Z139" s="156"/>
      <c r="AA139" s="156"/>
      <c r="AB139" s="156"/>
      <c r="AC139" s="156"/>
      <c r="AD139" s="156"/>
      <c r="AE139" s="156"/>
      <c r="AF139" s="156"/>
      <c r="AG139" s="157"/>
      <c r="AH139" s="156"/>
      <c r="AI139" s="156"/>
      <c r="AJ139" s="156"/>
      <c r="AK139" s="156"/>
      <c r="AL139" s="157"/>
      <c r="AM139" s="156"/>
      <c r="AN139" s="156"/>
      <c r="AO139" s="156"/>
      <c r="AP139" s="156"/>
      <c r="AQ139" s="157"/>
      <c r="AR139" s="156">
        <v>25</v>
      </c>
      <c r="AS139" s="257">
        <f t="shared" ref="AS139" si="177">SUM(W141:AR141)</f>
        <v>67</v>
      </c>
      <c r="AT139" s="259">
        <f>SUM(AS139,T141:V141,S139,B139:C141)</f>
        <v>259</v>
      </c>
      <c r="AU139" s="262">
        <f t="shared" ref="AU139" si="178">RANK(AT139,$AT$7:$AT$174)</f>
        <v>22</v>
      </c>
    </row>
    <row r="140" spans="1:47" s="152" customFormat="1" ht="18.95" customHeight="1">
      <c r="A140" s="252"/>
      <c r="B140" s="252"/>
      <c r="C140" s="252"/>
      <c r="D140" s="158"/>
      <c r="E140" s="158">
        <v>6</v>
      </c>
      <c r="F140" s="158"/>
      <c r="G140" s="158"/>
      <c r="H140" s="158">
        <v>12</v>
      </c>
      <c r="I140" s="158"/>
      <c r="J140" s="158"/>
      <c r="K140" s="158"/>
      <c r="L140" s="158"/>
      <c r="M140" s="158"/>
      <c r="N140" s="158"/>
      <c r="O140" s="158">
        <v>6</v>
      </c>
      <c r="P140" s="158"/>
      <c r="Q140" s="158"/>
      <c r="R140" s="158">
        <v>24</v>
      </c>
      <c r="S140" s="255"/>
      <c r="T140" s="158">
        <v>12</v>
      </c>
      <c r="U140" s="158">
        <v>12</v>
      </c>
      <c r="V140" s="164">
        <v>12</v>
      </c>
      <c r="W140" s="158">
        <v>16</v>
      </c>
      <c r="X140" s="158"/>
      <c r="Y140" s="158"/>
      <c r="Z140" s="158"/>
      <c r="AA140" s="158"/>
      <c r="AB140" s="158"/>
      <c r="AC140" s="158"/>
      <c r="AD140" s="158"/>
      <c r="AE140" s="158"/>
      <c r="AF140" s="158"/>
      <c r="AG140" s="158"/>
      <c r="AH140" s="158"/>
      <c r="AI140" s="158"/>
      <c r="AJ140" s="158"/>
      <c r="AK140" s="158"/>
      <c r="AL140" s="158"/>
      <c r="AM140" s="158"/>
      <c r="AN140" s="158"/>
      <c r="AO140" s="158"/>
      <c r="AP140" s="158"/>
      <c r="AQ140" s="158"/>
      <c r="AR140" s="158">
        <v>16</v>
      </c>
      <c r="AS140" s="257"/>
      <c r="AT140" s="260"/>
      <c r="AU140" s="262"/>
    </row>
    <row r="141" spans="1:47" s="152" customFormat="1" ht="18.95" customHeight="1">
      <c r="A141" s="253"/>
      <c r="B141" s="253"/>
      <c r="C141" s="253"/>
      <c r="D141" s="159">
        <f t="shared" ref="D141:R141" si="179">SUM(D139:D140)</f>
        <v>0</v>
      </c>
      <c r="E141" s="159">
        <f t="shared" si="179"/>
        <v>6</v>
      </c>
      <c r="F141" s="159">
        <f t="shared" si="179"/>
        <v>0</v>
      </c>
      <c r="G141" s="159">
        <f t="shared" si="179"/>
        <v>0</v>
      </c>
      <c r="H141" s="159">
        <f t="shared" si="179"/>
        <v>19</v>
      </c>
      <c r="I141" s="159">
        <f t="shared" si="179"/>
        <v>0</v>
      </c>
      <c r="J141" s="159">
        <f t="shared" si="179"/>
        <v>0</v>
      </c>
      <c r="K141" s="159">
        <f t="shared" si="179"/>
        <v>0</v>
      </c>
      <c r="L141" s="159">
        <f t="shared" si="179"/>
        <v>0</v>
      </c>
      <c r="M141" s="159">
        <f t="shared" si="179"/>
        <v>0</v>
      </c>
      <c r="N141" s="159">
        <f t="shared" si="179"/>
        <v>0</v>
      </c>
      <c r="O141" s="159">
        <f t="shared" si="179"/>
        <v>6</v>
      </c>
      <c r="P141" s="159">
        <f t="shared" si="179"/>
        <v>0</v>
      </c>
      <c r="Q141" s="159">
        <f t="shared" si="179"/>
        <v>0</v>
      </c>
      <c r="R141" s="159">
        <f t="shared" si="179"/>
        <v>57</v>
      </c>
      <c r="S141" s="256"/>
      <c r="T141" s="159">
        <f t="shared" ref="T141:AR141" si="180">SUM(T139:T140)</f>
        <v>30</v>
      </c>
      <c r="U141" s="159">
        <f t="shared" si="180"/>
        <v>35</v>
      </c>
      <c r="V141" s="159">
        <f t="shared" si="180"/>
        <v>39</v>
      </c>
      <c r="W141" s="159">
        <f t="shared" si="180"/>
        <v>26</v>
      </c>
      <c r="X141" s="159">
        <f t="shared" si="180"/>
        <v>0</v>
      </c>
      <c r="Y141" s="159">
        <f t="shared" si="180"/>
        <v>0</v>
      </c>
      <c r="Z141" s="159">
        <f t="shared" si="180"/>
        <v>0</v>
      </c>
      <c r="AA141" s="159">
        <f t="shared" si="180"/>
        <v>0</v>
      </c>
      <c r="AB141" s="159">
        <f t="shared" si="180"/>
        <v>0</v>
      </c>
      <c r="AC141" s="159">
        <f t="shared" si="180"/>
        <v>0</v>
      </c>
      <c r="AD141" s="159">
        <f t="shared" si="180"/>
        <v>0</v>
      </c>
      <c r="AE141" s="159">
        <f t="shared" si="180"/>
        <v>0</v>
      </c>
      <c r="AF141" s="159">
        <f t="shared" si="180"/>
        <v>0</v>
      </c>
      <c r="AG141" s="159">
        <f t="shared" si="180"/>
        <v>0</v>
      </c>
      <c r="AH141" s="159">
        <f t="shared" si="180"/>
        <v>0</v>
      </c>
      <c r="AI141" s="159">
        <f t="shared" si="180"/>
        <v>0</v>
      </c>
      <c r="AJ141" s="159">
        <f t="shared" si="180"/>
        <v>0</v>
      </c>
      <c r="AK141" s="159">
        <f t="shared" si="180"/>
        <v>0</v>
      </c>
      <c r="AL141" s="159">
        <f t="shared" si="180"/>
        <v>0</v>
      </c>
      <c r="AM141" s="159">
        <f t="shared" si="180"/>
        <v>0</v>
      </c>
      <c r="AN141" s="159">
        <f t="shared" si="180"/>
        <v>0</v>
      </c>
      <c r="AO141" s="159">
        <f t="shared" si="180"/>
        <v>0</v>
      </c>
      <c r="AP141" s="159">
        <f t="shared" si="180"/>
        <v>0</v>
      </c>
      <c r="AQ141" s="159">
        <f t="shared" si="180"/>
        <v>0</v>
      </c>
      <c r="AR141" s="159">
        <f t="shared" si="180"/>
        <v>41</v>
      </c>
      <c r="AS141" s="258"/>
      <c r="AT141" s="261"/>
      <c r="AU141" s="263"/>
    </row>
    <row r="142" spans="1:47" ht="18.95" customHeight="1">
      <c r="A142" s="251" t="s">
        <v>157</v>
      </c>
      <c r="B142" s="251"/>
      <c r="C142" s="251"/>
      <c r="D142" s="156"/>
      <c r="E142" s="156"/>
      <c r="F142" s="156"/>
      <c r="G142" s="156"/>
      <c r="H142" s="157"/>
      <c r="I142" s="156"/>
      <c r="J142" s="156"/>
      <c r="K142" s="156"/>
      <c r="L142" s="156">
        <v>12</v>
      </c>
      <c r="M142" s="156"/>
      <c r="N142" s="156"/>
      <c r="O142" s="156"/>
      <c r="P142" s="156"/>
      <c r="Q142" s="156"/>
      <c r="R142" s="156"/>
      <c r="S142" s="254">
        <f>SUM(LARGE(D144:R144,{1,2,3,4,5,6,7}))</f>
        <v>18</v>
      </c>
      <c r="T142" s="156">
        <v>0</v>
      </c>
      <c r="U142" s="156"/>
      <c r="V142" s="163">
        <v>0</v>
      </c>
      <c r="W142" s="156"/>
      <c r="X142" s="156"/>
      <c r="Y142" s="156"/>
      <c r="Z142" s="156"/>
      <c r="AA142" s="156"/>
      <c r="AB142" s="156"/>
      <c r="AC142" s="156"/>
      <c r="AD142" s="156"/>
      <c r="AE142" s="156"/>
      <c r="AF142" s="156">
        <v>48</v>
      </c>
      <c r="AG142" s="157"/>
      <c r="AH142" s="156"/>
      <c r="AI142" s="156"/>
      <c r="AJ142" s="156"/>
      <c r="AK142" s="156"/>
      <c r="AL142" s="157"/>
      <c r="AM142" s="156"/>
      <c r="AN142" s="156"/>
      <c r="AO142" s="156"/>
      <c r="AP142" s="156"/>
      <c r="AQ142" s="157"/>
      <c r="AR142" s="156"/>
      <c r="AS142" s="257">
        <f t="shared" ref="AS142" si="181">SUM(W144:AR144)</f>
        <v>80</v>
      </c>
      <c r="AT142" s="259">
        <f>SUM(AS142,T144:V144,S142,B142:C144)</f>
        <v>122</v>
      </c>
      <c r="AU142" s="262">
        <f t="shared" ref="AU142" si="182">RANK(AT142,$AT$7:$AT$174)</f>
        <v>33</v>
      </c>
    </row>
    <row r="143" spans="1:47" s="152" customFormat="1" ht="18.95" customHeight="1">
      <c r="A143" s="252"/>
      <c r="B143" s="252"/>
      <c r="C143" s="252"/>
      <c r="D143" s="158"/>
      <c r="E143" s="158"/>
      <c r="F143" s="158"/>
      <c r="G143" s="158"/>
      <c r="H143" s="158"/>
      <c r="I143" s="158"/>
      <c r="J143" s="158"/>
      <c r="K143" s="158"/>
      <c r="L143" s="158">
        <v>6</v>
      </c>
      <c r="M143" s="158"/>
      <c r="N143" s="158"/>
      <c r="O143" s="158"/>
      <c r="P143" s="158"/>
      <c r="Q143" s="158"/>
      <c r="R143" s="158"/>
      <c r="S143" s="255"/>
      <c r="T143" s="158">
        <v>12</v>
      </c>
      <c r="U143" s="158"/>
      <c r="V143" s="164">
        <v>12</v>
      </c>
      <c r="W143" s="158"/>
      <c r="X143" s="158"/>
      <c r="Y143" s="158"/>
      <c r="Z143" s="158"/>
      <c r="AA143" s="158"/>
      <c r="AB143" s="158"/>
      <c r="AC143" s="158"/>
      <c r="AD143" s="158"/>
      <c r="AE143" s="158"/>
      <c r="AF143" s="158">
        <v>32</v>
      </c>
      <c r="AG143" s="158"/>
      <c r="AH143" s="158"/>
      <c r="AI143" s="158"/>
      <c r="AJ143" s="158"/>
      <c r="AK143" s="158"/>
      <c r="AL143" s="158"/>
      <c r="AM143" s="158"/>
      <c r="AN143" s="158"/>
      <c r="AO143" s="158"/>
      <c r="AP143" s="158"/>
      <c r="AQ143" s="158"/>
      <c r="AR143" s="158"/>
      <c r="AS143" s="257"/>
      <c r="AT143" s="260"/>
      <c r="AU143" s="262"/>
    </row>
    <row r="144" spans="1:47" s="152" customFormat="1" ht="18.95" customHeight="1">
      <c r="A144" s="253"/>
      <c r="B144" s="253"/>
      <c r="C144" s="253"/>
      <c r="D144" s="159">
        <f t="shared" ref="D144:R144" si="183">SUM(D142:D143)</f>
        <v>0</v>
      </c>
      <c r="E144" s="159">
        <f t="shared" si="183"/>
        <v>0</v>
      </c>
      <c r="F144" s="159">
        <f t="shared" si="183"/>
        <v>0</v>
      </c>
      <c r="G144" s="159">
        <f t="shared" si="183"/>
        <v>0</v>
      </c>
      <c r="H144" s="159">
        <f t="shared" si="183"/>
        <v>0</v>
      </c>
      <c r="I144" s="159">
        <f t="shared" si="183"/>
        <v>0</v>
      </c>
      <c r="J144" s="159">
        <f t="shared" si="183"/>
        <v>0</v>
      </c>
      <c r="K144" s="159">
        <f t="shared" si="183"/>
        <v>0</v>
      </c>
      <c r="L144" s="159">
        <f t="shared" si="183"/>
        <v>18</v>
      </c>
      <c r="M144" s="159">
        <f t="shared" si="183"/>
        <v>0</v>
      </c>
      <c r="N144" s="159">
        <f t="shared" si="183"/>
        <v>0</v>
      </c>
      <c r="O144" s="159">
        <f t="shared" si="183"/>
        <v>0</v>
      </c>
      <c r="P144" s="159">
        <f t="shared" si="183"/>
        <v>0</v>
      </c>
      <c r="Q144" s="159">
        <f t="shared" si="183"/>
        <v>0</v>
      </c>
      <c r="R144" s="159">
        <f t="shared" si="183"/>
        <v>0</v>
      </c>
      <c r="S144" s="256"/>
      <c r="T144" s="159">
        <f t="shared" ref="T144:AR144" si="184">SUM(T142:T143)</f>
        <v>12</v>
      </c>
      <c r="U144" s="159">
        <f t="shared" si="184"/>
        <v>0</v>
      </c>
      <c r="V144" s="159">
        <f t="shared" si="184"/>
        <v>12</v>
      </c>
      <c r="W144" s="159">
        <f t="shared" si="184"/>
        <v>0</v>
      </c>
      <c r="X144" s="159">
        <f t="shared" si="184"/>
        <v>0</v>
      </c>
      <c r="Y144" s="159">
        <f t="shared" si="184"/>
        <v>0</v>
      </c>
      <c r="Z144" s="159">
        <f t="shared" si="184"/>
        <v>0</v>
      </c>
      <c r="AA144" s="159">
        <f t="shared" si="184"/>
        <v>0</v>
      </c>
      <c r="AB144" s="159">
        <f t="shared" si="184"/>
        <v>0</v>
      </c>
      <c r="AC144" s="159">
        <f t="shared" si="184"/>
        <v>0</v>
      </c>
      <c r="AD144" s="159">
        <f t="shared" si="184"/>
        <v>0</v>
      </c>
      <c r="AE144" s="159">
        <f t="shared" si="184"/>
        <v>0</v>
      </c>
      <c r="AF144" s="159">
        <f t="shared" si="184"/>
        <v>80</v>
      </c>
      <c r="AG144" s="159">
        <f t="shared" si="184"/>
        <v>0</v>
      </c>
      <c r="AH144" s="159">
        <f t="shared" si="184"/>
        <v>0</v>
      </c>
      <c r="AI144" s="159">
        <f t="shared" si="184"/>
        <v>0</v>
      </c>
      <c r="AJ144" s="159">
        <f t="shared" si="184"/>
        <v>0</v>
      </c>
      <c r="AK144" s="159">
        <f t="shared" si="184"/>
        <v>0</v>
      </c>
      <c r="AL144" s="159">
        <f t="shared" si="184"/>
        <v>0</v>
      </c>
      <c r="AM144" s="159">
        <f t="shared" si="184"/>
        <v>0</v>
      </c>
      <c r="AN144" s="159">
        <f t="shared" si="184"/>
        <v>0</v>
      </c>
      <c r="AO144" s="159">
        <f t="shared" si="184"/>
        <v>0</v>
      </c>
      <c r="AP144" s="159">
        <f t="shared" si="184"/>
        <v>0</v>
      </c>
      <c r="AQ144" s="159">
        <f t="shared" si="184"/>
        <v>0</v>
      </c>
      <c r="AR144" s="159">
        <f t="shared" si="184"/>
        <v>0</v>
      </c>
      <c r="AS144" s="258"/>
      <c r="AT144" s="261"/>
      <c r="AU144" s="263"/>
    </row>
    <row r="145" spans="1:47" ht="17.25" customHeight="1">
      <c r="A145" s="251" t="s">
        <v>158</v>
      </c>
      <c r="B145" s="251"/>
      <c r="C145" s="251"/>
      <c r="D145" s="156"/>
      <c r="E145" s="156"/>
      <c r="F145" s="156"/>
      <c r="G145" s="156"/>
      <c r="H145" s="157"/>
      <c r="I145" s="156"/>
      <c r="J145" s="156"/>
      <c r="K145" s="156"/>
      <c r="L145" s="156">
        <v>0</v>
      </c>
      <c r="M145" s="156"/>
      <c r="N145" s="156"/>
      <c r="O145" s="156"/>
      <c r="P145" s="156"/>
      <c r="Q145" s="156"/>
      <c r="R145" s="156"/>
      <c r="S145" s="254">
        <f>SUM(LARGE(D147:R147,{1,2,3,4,5,6,7}))</f>
        <v>6</v>
      </c>
      <c r="T145" s="156">
        <v>6</v>
      </c>
      <c r="U145" s="156">
        <v>0</v>
      </c>
      <c r="V145" s="163">
        <v>0</v>
      </c>
      <c r="W145" s="156"/>
      <c r="X145" s="156"/>
      <c r="Y145" s="156"/>
      <c r="Z145" s="156"/>
      <c r="AA145" s="156"/>
      <c r="AB145" s="156"/>
      <c r="AC145" s="156"/>
      <c r="AD145" s="156"/>
      <c r="AE145" s="156"/>
      <c r="AF145" s="156"/>
      <c r="AG145" s="157"/>
      <c r="AH145" s="156"/>
      <c r="AI145" s="156"/>
      <c r="AJ145" s="156"/>
      <c r="AK145" s="156"/>
      <c r="AL145" s="157"/>
      <c r="AM145" s="156"/>
      <c r="AN145" s="156"/>
      <c r="AO145" s="156"/>
      <c r="AP145" s="156"/>
      <c r="AQ145" s="157"/>
      <c r="AR145" s="156"/>
      <c r="AS145" s="257">
        <f t="shared" ref="AS145" si="185">SUM(W147:AR147)</f>
        <v>0</v>
      </c>
      <c r="AT145" s="259">
        <f>SUM(AS145,T147:V147,S145,B145:C147)</f>
        <v>48</v>
      </c>
      <c r="AU145" s="262">
        <f t="shared" ref="AU145" si="186">RANK(AT145,$AT$7:$AT$174)</f>
        <v>53</v>
      </c>
    </row>
    <row r="146" spans="1:47" s="152" customFormat="1" ht="17.25" customHeight="1">
      <c r="A146" s="252"/>
      <c r="B146" s="252"/>
      <c r="C146" s="252"/>
      <c r="D146" s="158"/>
      <c r="E146" s="158"/>
      <c r="F146" s="158"/>
      <c r="G146" s="158"/>
      <c r="H146" s="158"/>
      <c r="I146" s="158"/>
      <c r="J146" s="158"/>
      <c r="K146" s="158"/>
      <c r="L146" s="158">
        <v>6</v>
      </c>
      <c r="M146" s="158"/>
      <c r="N146" s="158"/>
      <c r="O146" s="158"/>
      <c r="P146" s="158"/>
      <c r="Q146" s="158"/>
      <c r="R146" s="158"/>
      <c r="S146" s="255"/>
      <c r="T146" s="158">
        <v>12</v>
      </c>
      <c r="U146" s="158">
        <v>12</v>
      </c>
      <c r="V146" s="164">
        <v>12</v>
      </c>
      <c r="W146" s="158"/>
      <c r="X146" s="158"/>
      <c r="Y146" s="158"/>
      <c r="Z146" s="158"/>
      <c r="AA146" s="158"/>
      <c r="AB146" s="158"/>
      <c r="AC146" s="158"/>
      <c r="AD146" s="158"/>
      <c r="AE146" s="158"/>
      <c r="AF146" s="158"/>
      <c r="AG146" s="158"/>
      <c r="AH146" s="158"/>
      <c r="AI146" s="158"/>
      <c r="AJ146" s="158"/>
      <c r="AK146" s="158"/>
      <c r="AL146" s="158"/>
      <c r="AM146" s="158"/>
      <c r="AN146" s="158"/>
      <c r="AO146" s="158"/>
      <c r="AP146" s="158"/>
      <c r="AQ146" s="158"/>
      <c r="AR146" s="158"/>
      <c r="AS146" s="257"/>
      <c r="AT146" s="260"/>
      <c r="AU146" s="262"/>
    </row>
    <row r="147" spans="1:47" s="152" customFormat="1" ht="17.25" customHeight="1">
      <c r="A147" s="253"/>
      <c r="B147" s="253"/>
      <c r="C147" s="253"/>
      <c r="D147" s="159">
        <f t="shared" ref="D147:R147" si="187">SUM(D145:D146)</f>
        <v>0</v>
      </c>
      <c r="E147" s="159">
        <f t="shared" si="187"/>
        <v>0</v>
      </c>
      <c r="F147" s="159">
        <f t="shared" si="187"/>
        <v>0</v>
      </c>
      <c r="G147" s="159">
        <f t="shared" si="187"/>
        <v>0</v>
      </c>
      <c r="H147" s="159">
        <f t="shared" si="187"/>
        <v>0</v>
      </c>
      <c r="I147" s="159">
        <f t="shared" si="187"/>
        <v>0</v>
      </c>
      <c r="J147" s="159">
        <f t="shared" si="187"/>
        <v>0</v>
      </c>
      <c r="K147" s="159">
        <f t="shared" si="187"/>
        <v>0</v>
      </c>
      <c r="L147" s="159">
        <f t="shared" si="187"/>
        <v>6</v>
      </c>
      <c r="M147" s="159">
        <f t="shared" si="187"/>
        <v>0</v>
      </c>
      <c r="N147" s="159">
        <f t="shared" si="187"/>
        <v>0</v>
      </c>
      <c r="O147" s="159">
        <f t="shared" si="187"/>
        <v>0</v>
      </c>
      <c r="P147" s="159">
        <f t="shared" si="187"/>
        <v>0</v>
      </c>
      <c r="Q147" s="159">
        <f t="shared" si="187"/>
        <v>0</v>
      </c>
      <c r="R147" s="159">
        <f t="shared" si="187"/>
        <v>0</v>
      </c>
      <c r="S147" s="256"/>
      <c r="T147" s="159">
        <f t="shared" ref="T147:AR147" si="188">SUM(T145:T146)</f>
        <v>18</v>
      </c>
      <c r="U147" s="159">
        <f t="shared" si="188"/>
        <v>12</v>
      </c>
      <c r="V147" s="159">
        <f t="shared" si="188"/>
        <v>12</v>
      </c>
      <c r="W147" s="159">
        <f t="shared" si="188"/>
        <v>0</v>
      </c>
      <c r="X147" s="159">
        <f t="shared" si="188"/>
        <v>0</v>
      </c>
      <c r="Y147" s="159">
        <f t="shared" si="188"/>
        <v>0</v>
      </c>
      <c r="Z147" s="159">
        <f t="shared" si="188"/>
        <v>0</v>
      </c>
      <c r="AA147" s="159">
        <f t="shared" si="188"/>
        <v>0</v>
      </c>
      <c r="AB147" s="159">
        <f t="shared" si="188"/>
        <v>0</v>
      </c>
      <c r="AC147" s="159">
        <f t="shared" si="188"/>
        <v>0</v>
      </c>
      <c r="AD147" s="159">
        <f t="shared" si="188"/>
        <v>0</v>
      </c>
      <c r="AE147" s="159">
        <f t="shared" si="188"/>
        <v>0</v>
      </c>
      <c r="AF147" s="159">
        <f t="shared" si="188"/>
        <v>0</v>
      </c>
      <c r="AG147" s="159">
        <f t="shared" si="188"/>
        <v>0</v>
      </c>
      <c r="AH147" s="159">
        <f t="shared" si="188"/>
        <v>0</v>
      </c>
      <c r="AI147" s="159">
        <f t="shared" si="188"/>
        <v>0</v>
      </c>
      <c r="AJ147" s="159">
        <f t="shared" si="188"/>
        <v>0</v>
      </c>
      <c r="AK147" s="159">
        <f t="shared" si="188"/>
        <v>0</v>
      </c>
      <c r="AL147" s="159">
        <f t="shared" si="188"/>
        <v>0</v>
      </c>
      <c r="AM147" s="159">
        <f t="shared" si="188"/>
        <v>0</v>
      </c>
      <c r="AN147" s="159">
        <f t="shared" si="188"/>
        <v>0</v>
      </c>
      <c r="AO147" s="159">
        <f t="shared" si="188"/>
        <v>0</v>
      </c>
      <c r="AP147" s="159">
        <f t="shared" si="188"/>
        <v>0</v>
      </c>
      <c r="AQ147" s="159">
        <f t="shared" si="188"/>
        <v>0</v>
      </c>
      <c r="AR147" s="159">
        <f t="shared" si="188"/>
        <v>0</v>
      </c>
      <c r="AS147" s="258"/>
      <c r="AT147" s="261"/>
      <c r="AU147" s="263"/>
    </row>
    <row r="148" spans="1:47" ht="18.95" customHeight="1">
      <c r="A148" s="251" t="s">
        <v>159</v>
      </c>
      <c r="B148" s="251"/>
      <c r="C148" s="251"/>
      <c r="D148" s="156"/>
      <c r="E148" s="156"/>
      <c r="F148" s="156"/>
      <c r="G148" s="156"/>
      <c r="H148" s="157"/>
      <c r="I148" s="156"/>
      <c r="J148" s="156"/>
      <c r="K148" s="156"/>
      <c r="L148" s="156"/>
      <c r="M148" s="156"/>
      <c r="N148" s="156">
        <v>27</v>
      </c>
      <c r="O148" s="156">
        <v>13</v>
      </c>
      <c r="P148" s="156"/>
      <c r="Q148" s="156"/>
      <c r="R148" s="156"/>
      <c r="S148" s="254">
        <f>SUM(LARGE(D150:R150,{1,2,3,4,5,6,7}))</f>
        <v>58</v>
      </c>
      <c r="T148" s="156">
        <v>0</v>
      </c>
      <c r="U148" s="156"/>
      <c r="V148" s="163"/>
      <c r="W148" s="156"/>
      <c r="X148" s="156"/>
      <c r="Y148" s="156"/>
      <c r="Z148" s="156"/>
      <c r="AA148" s="156"/>
      <c r="AB148" s="156"/>
      <c r="AC148" s="156"/>
      <c r="AD148" s="156"/>
      <c r="AE148" s="156"/>
      <c r="AF148" s="156"/>
      <c r="AG148" s="157"/>
      <c r="AH148" s="156">
        <v>8</v>
      </c>
      <c r="AI148" s="156"/>
      <c r="AJ148" s="156"/>
      <c r="AK148" s="156"/>
      <c r="AL148" s="157"/>
      <c r="AM148" s="156"/>
      <c r="AN148" s="156"/>
      <c r="AO148" s="156"/>
      <c r="AP148" s="156"/>
      <c r="AQ148" s="157"/>
      <c r="AR148" s="156"/>
      <c r="AS148" s="257">
        <f t="shared" ref="AS148" si="189">SUM(W150:AR150)</f>
        <v>11</v>
      </c>
      <c r="AT148" s="259">
        <f>SUM(AS148,T150:V150,S148,B148:C150)</f>
        <v>81</v>
      </c>
      <c r="AU148" s="262">
        <f t="shared" ref="AU148" si="190">RANK(AT148,$AT$7:$AT$174)</f>
        <v>47</v>
      </c>
    </row>
    <row r="149" spans="1:47" s="152" customFormat="1" ht="18.95" customHeight="1">
      <c r="A149" s="252"/>
      <c r="B149" s="252"/>
      <c r="C149" s="252"/>
      <c r="D149" s="158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>
        <v>12</v>
      </c>
      <c r="O149" s="158">
        <v>6</v>
      </c>
      <c r="P149" s="158"/>
      <c r="Q149" s="158"/>
      <c r="R149" s="158"/>
      <c r="S149" s="255"/>
      <c r="T149" s="158">
        <v>12</v>
      </c>
      <c r="U149" s="158"/>
      <c r="V149" s="164"/>
      <c r="W149" s="158"/>
      <c r="X149" s="158"/>
      <c r="Y149" s="158"/>
      <c r="Z149" s="158"/>
      <c r="AA149" s="158"/>
      <c r="AB149" s="158"/>
      <c r="AC149" s="158"/>
      <c r="AD149" s="158"/>
      <c r="AE149" s="158"/>
      <c r="AF149" s="158"/>
      <c r="AG149" s="158"/>
      <c r="AH149" s="158">
        <v>3</v>
      </c>
      <c r="AI149" s="158"/>
      <c r="AJ149" s="158"/>
      <c r="AK149" s="158"/>
      <c r="AL149" s="158"/>
      <c r="AM149" s="158"/>
      <c r="AN149" s="158"/>
      <c r="AO149" s="158"/>
      <c r="AP149" s="158"/>
      <c r="AQ149" s="158"/>
      <c r="AR149" s="158"/>
      <c r="AS149" s="257"/>
      <c r="AT149" s="260"/>
      <c r="AU149" s="262"/>
    </row>
    <row r="150" spans="1:47" s="152" customFormat="1" ht="18.95" customHeight="1">
      <c r="A150" s="253"/>
      <c r="B150" s="253"/>
      <c r="C150" s="253"/>
      <c r="D150" s="159">
        <f t="shared" ref="D150:R150" si="191">SUM(D148:D149)</f>
        <v>0</v>
      </c>
      <c r="E150" s="159">
        <f t="shared" si="191"/>
        <v>0</v>
      </c>
      <c r="F150" s="159">
        <f t="shared" si="191"/>
        <v>0</v>
      </c>
      <c r="G150" s="159">
        <f t="shared" si="191"/>
        <v>0</v>
      </c>
      <c r="H150" s="159">
        <f t="shared" si="191"/>
        <v>0</v>
      </c>
      <c r="I150" s="159">
        <f t="shared" si="191"/>
        <v>0</v>
      </c>
      <c r="J150" s="159">
        <f t="shared" si="191"/>
        <v>0</v>
      </c>
      <c r="K150" s="159">
        <f t="shared" si="191"/>
        <v>0</v>
      </c>
      <c r="L150" s="159">
        <f t="shared" si="191"/>
        <v>0</v>
      </c>
      <c r="M150" s="159">
        <f t="shared" si="191"/>
        <v>0</v>
      </c>
      <c r="N150" s="159">
        <f t="shared" si="191"/>
        <v>39</v>
      </c>
      <c r="O150" s="159">
        <f t="shared" si="191"/>
        <v>19</v>
      </c>
      <c r="P150" s="159">
        <f t="shared" si="191"/>
        <v>0</v>
      </c>
      <c r="Q150" s="159">
        <f t="shared" si="191"/>
        <v>0</v>
      </c>
      <c r="R150" s="159">
        <f t="shared" si="191"/>
        <v>0</v>
      </c>
      <c r="S150" s="256"/>
      <c r="T150" s="159">
        <f t="shared" ref="T150:AR150" si="192">SUM(T148:T149)</f>
        <v>12</v>
      </c>
      <c r="U150" s="159">
        <f t="shared" si="192"/>
        <v>0</v>
      </c>
      <c r="V150" s="159">
        <f t="shared" si="192"/>
        <v>0</v>
      </c>
      <c r="W150" s="159">
        <f t="shared" si="192"/>
        <v>0</v>
      </c>
      <c r="X150" s="159">
        <f t="shared" si="192"/>
        <v>0</v>
      </c>
      <c r="Y150" s="159">
        <f t="shared" si="192"/>
        <v>0</v>
      </c>
      <c r="Z150" s="159">
        <f t="shared" si="192"/>
        <v>0</v>
      </c>
      <c r="AA150" s="159">
        <f t="shared" si="192"/>
        <v>0</v>
      </c>
      <c r="AB150" s="159">
        <f t="shared" si="192"/>
        <v>0</v>
      </c>
      <c r="AC150" s="159">
        <f t="shared" si="192"/>
        <v>0</v>
      </c>
      <c r="AD150" s="159">
        <f t="shared" si="192"/>
        <v>0</v>
      </c>
      <c r="AE150" s="159">
        <f t="shared" si="192"/>
        <v>0</v>
      </c>
      <c r="AF150" s="159">
        <f t="shared" si="192"/>
        <v>0</v>
      </c>
      <c r="AG150" s="159">
        <f t="shared" si="192"/>
        <v>0</v>
      </c>
      <c r="AH150" s="159">
        <f t="shared" si="192"/>
        <v>11</v>
      </c>
      <c r="AI150" s="159">
        <f t="shared" si="192"/>
        <v>0</v>
      </c>
      <c r="AJ150" s="159">
        <f t="shared" si="192"/>
        <v>0</v>
      </c>
      <c r="AK150" s="159">
        <f t="shared" si="192"/>
        <v>0</v>
      </c>
      <c r="AL150" s="159">
        <f t="shared" si="192"/>
        <v>0</v>
      </c>
      <c r="AM150" s="159">
        <f t="shared" si="192"/>
        <v>0</v>
      </c>
      <c r="AN150" s="159">
        <f t="shared" si="192"/>
        <v>0</v>
      </c>
      <c r="AO150" s="159">
        <f t="shared" si="192"/>
        <v>0</v>
      </c>
      <c r="AP150" s="159">
        <f t="shared" si="192"/>
        <v>0</v>
      </c>
      <c r="AQ150" s="159">
        <f t="shared" si="192"/>
        <v>0</v>
      </c>
      <c r="AR150" s="159">
        <f t="shared" si="192"/>
        <v>0</v>
      </c>
      <c r="AS150" s="258"/>
      <c r="AT150" s="261"/>
      <c r="AU150" s="263"/>
    </row>
    <row r="151" spans="1:47" ht="18.95" customHeight="1">
      <c r="A151" s="251" t="s">
        <v>160</v>
      </c>
      <c r="B151" s="251"/>
      <c r="C151" s="251"/>
      <c r="D151" s="156"/>
      <c r="E151" s="156"/>
      <c r="F151" s="156">
        <v>11</v>
      </c>
      <c r="G151" s="156"/>
      <c r="H151" s="157"/>
      <c r="I151" s="156"/>
      <c r="J151" s="156"/>
      <c r="K151" s="156"/>
      <c r="L151" s="156"/>
      <c r="M151" s="156"/>
      <c r="N151" s="156"/>
      <c r="O151" s="156"/>
      <c r="P151" s="156">
        <v>49</v>
      </c>
      <c r="Q151" s="156"/>
      <c r="R151" s="156"/>
      <c r="S151" s="254">
        <f>SUM(LARGE(D153:R153,{1,2,3,4,5,6,7}))</f>
        <v>78</v>
      </c>
      <c r="T151" s="156">
        <v>1</v>
      </c>
      <c r="U151" s="156">
        <v>0</v>
      </c>
      <c r="V151" s="156">
        <v>12</v>
      </c>
      <c r="W151" s="156"/>
      <c r="X151" s="156"/>
      <c r="Y151" s="156"/>
      <c r="Z151" s="156"/>
      <c r="AA151" s="156"/>
      <c r="AB151" s="156"/>
      <c r="AC151" s="156"/>
      <c r="AD151" s="156"/>
      <c r="AE151" s="156"/>
      <c r="AF151" s="156"/>
      <c r="AG151" s="157">
        <v>17</v>
      </c>
      <c r="AH151" s="156">
        <v>136.80000000000001</v>
      </c>
      <c r="AI151" s="156"/>
      <c r="AJ151" s="156"/>
      <c r="AK151" s="156"/>
      <c r="AL151" s="157"/>
      <c r="AM151" s="156"/>
      <c r="AN151" s="156"/>
      <c r="AO151" s="156"/>
      <c r="AP151" s="156"/>
      <c r="AQ151" s="157"/>
      <c r="AR151" s="156"/>
      <c r="AS151" s="257">
        <f t="shared" ref="AS151" si="193">SUM(W153:AR153)</f>
        <v>164.8</v>
      </c>
      <c r="AT151" s="259">
        <f>SUM(AS151,T153:V153,S151,B151:C153)</f>
        <v>291.8</v>
      </c>
      <c r="AU151" s="262">
        <f t="shared" ref="AU151" si="194">RANK(AT151,$AT$7:$AT$174)</f>
        <v>17</v>
      </c>
    </row>
    <row r="152" spans="1:47" s="152" customFormat="1" ht="16.5" customHeight="1">
      <c r="A152" s="252"/>
      <c r="B152" s="252"/>
      <c r="C152" s="252"/>
      <c r="D152" s="160"/>
      <c r="E152" s="160"/>
      <c r="F152" s="160">
        <v>6</v>
      </c>
      <c r="G152" s="160"/>
      <c r="H152" s="158"/>
      <c r="I152" s="160"/>
      <c r="J152" s="160"/>
      <c r="K152" s="160"/>
      <c r="L152" s="160"/>
      <c r="M152" s="160"/>
      <c r="N152" s="160"/>
      <c r="O152" s="160"/>
      <c r="P152" s="160">
        <v>12</v>
      </c>
      <c r="Q152" s="160"/>
      <c r="R152" s="160"/>
      <c r="S152" s="255"/>
      <c r="T152" s="158">
        <v>12</v>
      </c>
      <c r="U152" s="158">
        <v>12</v>
      </c>
      <c r="V152" s="158">
        <v>12</v>
      </c>
      <c r="W152" s="160"/>
      <c r="X152" s="160"/>
      <c r="Y152" s="160"/>
      <c r="Z152" s="160"/>
      <c r="AA152" s="160"/>
      <c r="AB152" s="160"/>
      <c r="AC152" s="160"/>
      <c r="AD152" s="160"/>
      <c r="AE152" s="160"/>
      <c r="AF152" s="160"/>
      <c r="AG152" s="158">
        <v>3</v>
      </c>
      <c r="AH152" s="160">
        <v>8</v>
      </c>
      <c r="AI152" s="160"/>
      <c r="AJ152" s="160"/>
      <c r="AK152" s="160"/>
      <c r="AL152" s="158"/>
      <c r="AM152" s="160"/>
      <c r="AN152" s="160"/>
      <c r="AO152" s="160"/>
      <c r="AP152" s="160"/>
      <c r="AQ152" s="158"/>
      <c r="AR152" s="160"/>
      <c r="AS152" s="257"/>
      <c r="AT152" s="260"/>
      <c r="AU152" s="262"/>
    </row>
    <row r="153" spans="1:47" s="152" customFormat="1" ht="16.5" customHeight="1">
      <c r="A153" s="253"/>
      <c r="B153" s="253"/>
      <c r="C153" s="253"/>
      <c r="D153" s="159">
        <f t="shared" ref="D153:R153" si="195">SUM(D151:D152)</f>
        <v>0</v>
      </c>
      <c r="E153" s="159">
        <f t="shared" si="195"/>
        <v>0</v>
      </c>
      <c r="F153" s="159">
        <f t="shared" si="195"/>
        <v>17</v>
      </c>
      <c r="G153" s="159">
        <f t="shared" si="195"/>
        <v>0</v>
      </c>
      <c r="H153" s="159">
        <f t="shared" si="195"/>
        <v>0</v>
      </c>
      <c r="I153" s="159">
        <f t="shared" si="195"/>
        <v>0</v>
      </c>
      <c r="J153" s="159">
        <f t="shared" si="195"/>
        <v>0</v>
      </c>
      <c r="K153" s="159">
        <f t="shared" si="195"/>
        <v>0</v>
      </c>
      <c r="L153" s="159">
        <f t="shared" si="195"/>
        <v>0</v>
      </c>
      <c r="M153" s="159">
        <f t="shared" si="195"/>
        <v>0</v>
      </c>
      <c r="N153" s="159">
        <f t="shared" si="195"/>
        <v>0</v>
      </c>
      <c r="O153" s="159">
        <f t="shared" si="195"/>
        <v>0</v>
      </c>
      <c r="P153" s="159">
        <f t="shared" si="195"/>
        <v>61</v>
      </c>
      <c r="Q153" s="159">
        <f t="shared" si="195"/>
        <v>0</v>
      </c>
      <c r="R153" s="159">
        <f t="shared" si="195"/>
        <v>0</v>
      </c>
      <c r="S153" s="256"/>
      <c r="T153" s="159">
        <f t="shared" ref="T153:AR153" si="196">SUM(T151:T152)</f>
        <v>13</v>
      </c>
      <c r="U153" s="159">
        <f t="shared" si="196"/>
        <v>12</v>
      </c>
      <c r="V153" s="159">
        <f t="shared" si="196"/>
        <v>24</v>
      </c>
      <c r="W153" s="159">
        <f t="shared" si="196"/>
        <v>0</v>
      </c>
      <c r="X153" s="159">
        <f t="shared" si="196"/>
        <v>0</v>
      </c>
      <c r="Y153" s="159">
        <f t="shared" si="196"/>
        <v>0</v>
      </c>
      <c r="Z153" s="159">
        <f t="shared" si="196"/>
        <v>0</v>
      </c>
      <c r="AA153" s="159">
        <f t="shared" si="196"/>
        <v>0</v>
      </c>
      <c r="AB153" s="159">
        <f t="shared" si="196"/>
        <v>0</v>
      </c>
      <c r="AC153" s="159">
        <f t="shared" si="196"/>
        <v>0</v>
      </c>
      <c r="AD153" s="159">
        <f t="shared" si="196"/>
        <v>0</v>
      </c>
      <c r="AE153" s="159">
        <f t="shared" si="196"/>
        <v>0</v>
      </c>
      <c r="AF153" s="159">
        <f t="shared" si="196"/>
        <v>0</v>
      </c>
      <c r="AG153" s="159">
        <f t="shared" si="196"/>
        <v>20</v>
      </c>
      <c r="AH153" s="159">
        <f t="shared" si="196"/>
        <v>144.80000000000001</v>
      </c>
      <c r="AI153" s="159">
        <f t="shared" si="196"/>
        <v>0</v>
      </c>
      <c r="AJ153" s="159">
        <f t="shared" si="196"/>
        <v>0</v>
      </c>
      <c r="AK153" s="159">
        <f t="shared" si="196"/>
        <v>0</v>
      </c>
      <c r="AL153" s="159">
        <f t="shared" si="196"/>
        <v>0</v>
      </c>
      <c r="AM153" s="159">
        <f t="shared" si="196"/>
        <v>0</v>
      </c>
      <c r="AN153" s="159">
        <f t="shared" si="196"/>
        <v>0</v>
      </c>
      <c r="AO153" s="159">
        <f t="shared" si="196"/>
        <v>0</v>
      </c>
      <c r="AP153" s="159">
        <f t="shared" si="196"/>
        <v>0</v>
      </c>
      <c r="AQ153" s="159">
        <f t="shared" si="196"/>
        <v>0</v>
      </c>
      <c r="AR153" s="159">
        <f t="shared" si="196"/>
        <v>0</v>
      </c>
      <c r="AS153" s="258"/>
      <c r="AT153" s="261"/>
      <c r="AU153" s="263"/>
    </row>
    <row r="154" spans="1:47" ht="18.95" customHeight="1">
      <c r="A154" s="267" t="s">
        <v>254</v>
      </c>
      <c r="B154" s="251"/>
      <c r="C154" s="251"/>
      <c r="D154" s="156"/>
      <c r="E154" s="156"/>
      <c r="F154" s="156"/>
      <c r="G154" s="156">
        <v>0</v>
      </c>
      <c r="H154" s="157"/>
      <c r="I154" s="156"/>
      <c r="J154" s="156"/>
      <c r="K154" s="156"/>
      <c r="L154" s="156"/>
      <c r="M154" s="156"/>
      <c r="N154" s="156"/>
      <c r="O154" s="156">
        <v>38</v>
      </c>
      <c r="P154" s="156"/>
      <c r="Q154" s="156">
        <v>3</v>
      </c>
      <c r="R154" s="156"/>
      <c r="S154" s="254">
        <f>SUM(LARGE(D156:R156,{1,2,3,4,5,6,7}))</f>
        <v>83</v>
      </c>
      <c r="T154" s="156">
        <v>0</v>
      </c>
      <c r="U154" s="156">
        <v>0</v>
      </c>
      <c r="V154" s="156">
        <v>0</v>
      </c>
      <c r="W154" s="156"/>
      <c r="X154" s="156"/>
      <c r="Y154" s="156"/>
      <c r="Z154" s="156"/>
      <c r="AA154" s="156"/>
      <c r="AB154" s="156"/>
      <c r="AC154" s="156"/>
      <c r="AD154" s="156"/>
      <c r="AE154" s="156"/>
      <c r="AF154" s="156"/>
      <c r="AG154" s="157"/>
      <c r="AH154" s="156"/>
      <c r="AI154" s="156"/>
      <c r="AJ154" s="156"/>
      <c r="AK154" s="156"/>
      <c r="AL154" s="157"/>
      <c r="AM154" s="156"/>
      <c r="AN154" s="156"/>
      <c r="AO154" s="156"/>
      <c r="AP154" s="156"/>
      <c r="AQ154" s="157"/>
      <c r="AR154" s="156"/>
      <c r="AS154" s="257">
        <f t="shared" ref="AS154" si="197">SUM(W156:AR156)</f>
        <v>0</v>
      </c>
      <c r="AT154" s="259">
        <f>SUM(AS154,T156:V156,S154,B154:C156)</f>
        <v>113</v>
      </c>
      <c r="AU154" s="262">
        <f t="shared" ref="AU154" si="198">RANK(AT154,$AT$7:$AT$174)</f>
        <v>36</v>
      </c>
    </row>
    <row r="155" spans="1:47" s="152" customFormat="1" ht="16.5" customHeight="1">
      <c r="A155" s="252"/>
      <c r="B155" s="252"/>
      <c r="C155" s="252"/>
      <c r="D155" s="160"/>
      <c r="E155" s="160"/>
      <c r="F155" s="160"/>
      <c r="G155" s="160">
        <v>6</v>
      </c>
      <c r="H155" s="158"/>
      <c r="I155" s="160"/>
      <c r="J155" s="160"/>
      <c r="K155" s="160"/>
      <c r="L155" s="160"/>
      <c r="M155" s="160"/>
      <c r="N155" s="160"/>
      <c r="O155" s="160">
        <v>12</v>
      </c>
      <c r="P155" s="160"/>
      <c r="Q155" s="160">
        <v>24</v>
      </c>
      <c r="R155" s="160"/>
      <c r="S155" s="255"/>
      <c r="T155" s="158">
        <v>12</v>
      </c>
      <c r="U155" s="158">
        <v>12</v>
      </c>
      <c r="V155" s="158">
        <v>6</v>
      </c>
      <c r="W155" s="160"/>
      <c r="X155" s="160"/>
      <c r="Y155" s="160"/>
      <c r="Z155" s="160"/>
      <c r="AA155" s="160"/>
      <c r="AB155" s="160"/>
      <c r="AC155" s="160"/>
      <c r="AD155" s="160"/>
      <c r="AE155" s="160"/>
      <c r="AF155" s="160"/>
      <c r="AG155" s="158"/>
      <c r="AH155" s="160"/>
      <c r="AI155" s="160"/>
      <c r="AJ155" s="160"/>
      <c r="AK155" s="160"/>
      <c r="AL155" s="158"/>
      <c r="AM155" s="160"/>
      <c r="AN155" s="160"/>
      <c r="AO155" s="160"/>
      <c r="AP155" s="160"/>
      <c r="AQ155" s="158"/>
      <c r="AR155" s="160"/>
      <c r="AS155" s="257"/>
      <c r="AT155" s="260"/>
      <c r="AU155" s="262"/>
    </row>
    <row r="156" spans="1:47" s="152" customFormat="1" ht="16.5" customHeight="1">
      <c r="A156" s="253"/>
      <c r="B156" s="253"/>
      <c r="C156" s="253"/>
      <c r="D156" s="159">
        <f t="shared" ref="D156:R156" si="199">SUM(D154:D155)</f>
        <v>0</v>
      </c>
      <c r="E156" s="159">
        <f t="shared" si="199"/>
        <v>0</v>
      </c>
      <c r="F156" s="159">
        <f t="shared" si="199"/>
        <v>0</v>
      </c>
      <c r="G156" s="159">
        <f t="shared" si="199"/>
        <v>6</v>
      </c>
      <c r="H156" s="159">
        <f t="shared" si="199"/>
        <v>0</v>
      </c>
      <c r="I156" s="159">
        <f t="shared" si="199"/>
        <v>0</v>
      </c>
      <c r="J156" s="159">
        <f t="shared" si="199"/>
        <v>0</v>
      </c>
      <c r="K156" s="159">
        <f t="shared" si="199"/>
        <v>0</v>
      </c>
      <c r="L156" s="159">
        <f t="shared" si="199"/>
        <v>0</v>
      </c>
      <c r="M156" s="159">
        <f t="shared" si="199"/>
        <v>0</v>
      </c>
      <c r="N156" s="159">
        <f t="shared" si="199"/>
        <v>0</v>
      </c>
      <c r="O156" s="159">
        <f t="shared" si="199"/>
        <v>50</v>
      </c>
      <c r="P156" s="159">
        <f t="shared" si="199"/>
        <v>0</v>
      </c>
      <c r="Q156" s="159">
        <f t="shared" si="199"/>
        <v>27</v>
      </c>
      <c r="R156" s="159">
        <f t="shared" si="199"/>
        <v>0</v>
      </c>
      <c r="S156" s="256"/>
      <c r="T156" s="159">
        <f t="shared" ref="T156:AR156" si="200">SUM(T154:T155)</f>
        <v>12</v>
      </c>
      <c r="U156" s="159">
        <f t="shared" si="200"/>
        <v>12</v>
      </c>
      <c r="V156" s="159">
        <f t="shared" si="200"/>
        <v>6</v>
      </c>
      <c r="W156" s="159">
        <f t="shared" si="200"/>
        <v>0</v>
      </c>
      <c r="X156" s="159">
        <f t="shared" si="200"/>
        <v>0</v>
      </c>
      <c r="Y156" s="159">
        <f t="shared" si="200"/>
        <v>0</v>
      </c>
      <c r="Z156" s="159">
        <f t="shared" si="200"/>
        <v>0</v>
      </c>
      <c r="AA156" s="159">
        <f t="shared" si="200"/>
        <v>0</v>
      </c>
      <c r="AB156" s="159">
        <f t="shared" si="200"/>
        <v>0</v>
      </c>
      <c r="AC156" s="159">
        <f t="shared" si="200"/>
        <v>0</v>
      </c>
      <c r="AD156" s="159">
        <f t="shared" si="200"/>
        <v>0</v>
      </c>
      <c r="AE156" s="159">
        <f t="shared" si="200"/>
        <v>0</v>
      </c>
      <c r="AF156" s="159">
        <f t="shared" si="200"/>
        <v>0</v>
      </c>
      <c r="AG156" s="159">
        <f t="shared" si="200"/>
        <v>0</v>
      </c>
      <c r="AH156" s="159">
        <f t="shared" si="200"/>
        <v>0</v>
      </c>
      <c r="AI156" s="159">
        <f t="shared" si="200"/>
        <v>0</v>
      </c>
      <c r="AJ156" s="159">
        <f t="shared" si="200"/>
        <v>0</v>
      </c>
      <c r="AK156" s="159">
        <f t="shared" si="200"/>
        <v>0</v>
      </c>
      <c r="AL156" s="159">
        <f t="shared" si="200"/>
        <v>0</v>
      </c>
      <c r="AM156" s="159">
        <f t="shared" si="200"/>
        <v>0</v>
      </c>
      <c r="AN156" s="159">
        <f t="shared" si="200"/>
        <v>0</v>
      </c>
      <c r="AO156" s="159">
        <f t="shared" si="200"/>
        <v>0</v>
      </c>
      <c r="AP156" s="159">
        <f t="shared" si="200"/>
        <v>0</v>
      </c>
      <c r="AQ156" s="159">
        <f t="shared" si="200"/>
        <v>0</v>
      </c>
      <c r="AR156" s="159">
        <f t="shared" si="200"/>
        <v>0</v>
      </c>
      <c r="AS156" s="258"/>
      <c r="AT156" s="261"/>
      <c r="AU156" s="263"/>
    </row>
    <row r="157" spans="1:47">
      <c r="A157" s="264" t="s">
        <v>261</v>
      </c>
      <c r="B157" s="251"/>
      <c r="C157" s="251"/>
      <c r="D157" s="156"/>
      <c r="E157" s="156"/>
      <c r="F157" s="156"/>
      <c r="G157" s="156"/>
      <c r="H157" s="209">
        <v>3</v>
      </c>
      <c r="I157" s="156"/>
      <c r="J157" s="156"/>
      <c r="K157" s="156"/>
      <c r="L157" s="156"/>
      <c r="M157" s="156"/>
      <c r="N157" s="156"/>
      <c r="O157" s="156"/>
      <c r="P157" s="156"/>
      <c r="Q157" s="156"/>
      <c r="R157" s="156">
        <v>9</v>
      </c>
      <c r="S157" s="254">
        <f>SUM(LARGE(D159:R159,{1,2,3,4,5,6,7}))</f>
        <v>36</v>
      </c>
      <c r="T157" s="156">
        <v>0</v>
      </c>
      <c r="U157" s="156"/>
      <c r="V157" s="156"/>
      <c r="W157" s="156"/>
      <c r="X157" s="156"/>
      <c r="Y157" s="156"/>
      <c r="Z157" s="156"/>
      <c r="AA157" s="156"/>
      <c r="AB157" s="156"/>
      <c r="AC157" s="156"/>
      <c r="AD157" s="156"/>
      <c r="AE157" s="156"/>
      <c r="AF157" s="156"/>
      <c r="AG157" s="209"/>
      <c r="AH157" s="156"/>
      <c r="AI157" s="156"/>
      <c r="AJ157" s="156"/>
      <c r="AK157" s="156"/>
      <c r="AL157" s="209">
        <v>20</v>
      </c>
      <c r="AM157" s="156"/>
      <c r="AN157" s="156"/>
      <c r="AO157" s="156"/>
      <c r="AP157" s="156"/>
      <c r="AQ157" s="209"/>
      <c r="AR157" s="156"/>
      <c r="AS157" s="257">
        <f t="shared" ref="AS157" si="201">SUM(W159:AR159)</f>
        <v>52</v>
      </c>
      <c r="AT157" s="259">
        <f>SUM(AS157,T159:V159,S157,B157:C159)</f>
        <v>100</v>
      </c>
      <c r="AU157" s="262">
        <f t="shared" ref="AU157" si="202">RANK(AT157,$AT$7:$AT$174)</f>
        <v>42</v>
      </c>
    </row>
    <row r="158" spans="1:47">
      <c r="A158" s="252"/>
      <c r="B158" s="252"/>
      <c r="C158" s="252"/>
      <c r="D158" s="160"/>
      <c r="E158" s="160"/>
      <c r="F158" s="160"/>
      <c r="G158" s="160"/>
      <c r="H158" s="158">
        <v>12</v>
      </c>
      <c r="I158" s="160"/>
      <c r="J158" s="160"/>
      <c r="K158" s="160"/>
      <c r="L158" s="160"/>
      <c r="M158" s="160"/>
      <c r="N158" s="160"/>
      <c r="O158" s="160"/>
      <c r="P158" s="160"/>
      <c r="Q158" s="160"/>
      <c r="R158" s="160">
        <v>12</v>
      </c>
      <c r="S158" s="255"/>
      <c r="T158" s="158">
        <v>12</v>
      </c>
      <c r="U158" s="158"/>
      <c r="V158" s="158"/>
      <c r="W158" s="160"/>
      <c r="X158" s="160"/>
      <c r="Y158" s="160"/>
      <c r="Z158" s="160"/>
      <c r="AA158" s="160"/>
      <c r="AB158" s="160"/>
      <c r="AC158" s="160"/>
      <c r="AD158" s="160"/>
      <c r="AE158" s="160"/>
      <c r="AF158" s="160"/>
      <c r="AG158" s="158"/>
      <c r="AH158" s="160"/>
      <c r="AI158" s="160"/>
      <c r="AJ158" s="160"/>
      <c r="AK158" s="160"/>
      <c r="AL158" s="158">
        <v>32</v>
      </c>
      <c r="AM158" s="160"/>
      <c r="AN158" s="160"/>
      <c r="AO158" s="160"/>
      <c r="AP158" s="160"/>
      <c r="AQ158" s="158"/>
      <c r="AR158" s="160"/>
      <c r="AS158" s="257"/>
      <c r="AT158" s="260"/>
      <c r="AU158" s="262"/>
    </row>
    <row r="159" spans="1:47">
      <c r="A159" s="253"/>
      <c r="B159" s="253"/>
      <c r="C159" s="253"/>
      <c r="D159" s="159">
        <f t="shared" ref="D159:R159" si="203">SUM(D157:D158)</f>
        <v>0</v>
      </c>
      <c r="E159" s="159">
        <f t="shared" si="203"/>
        <v>0</v>
      </c>
      <c r="F159" s="159">
        <f t="shared" si="203"/>
        <v>0</v>
      </c>
      <c r="G159" s="159">
        <f t="shared" si="203"/>
        <v>0</v>
      </c>
      <c r="H159" s="159">
        <f t="shared" si="203"/>
        <v>15</v>
      </c>
      <c r="I159" s="159">
        <f t="shared" si="203"/>
        <v>0</v>
      </c>
      <c r="J159" s="159">
        <f t="shared" si="203"/>
        <v>0</v>
      </c>
      <c r="K159" s="159">
        <f t="shared" si="203"/>
        <v>0</v>
      </c>
      <c r="L159" s="159">
        <f t="shared" si="203"/>
        <v>0</v>
      </c>
      <c r="M159" s="159">
        <f t="shared" si="203"/>
        <v>0</v>
      </c>
      <c r="N159" s="159">
        <f t="shared" si="203"/>
        <v>0</v>
      </c>
      <c r="O159" s="159">
        <f t="shared" si="203"/>
        <v>0</v>
      </c>
      <c r="P159" s="159">
        <f t="shared" si="203"/>
        <v>0</v>
      </c>
      <c r="Q159" s="159">
        <f t="shared" si="203"/>
        <v>0</v>
      </c>
      <c r="R159" s="159">
        <f t="shared" si="203"/>
        <v>21</v>
      </c>
      <c r="S159" s="256"/>
      <c r="T159" s="159">
        <f t="shared" ref="T159:AR159" si="204">SUM(T157:T158)</f>
        <v>12</v>
      </c>
      <c r="U159" s="159">
        <f t="shared" si="204"/>
        <v>0</v>
      </c>
      <c r="V159" s="159">
        <f t="shared" si="204"/>
        <v>0</v>
      </c>
      <c r="W159" s="159">
        <f t="shared" si="204"/>
        <v>0</v>
      </c>
      <c r="X159" s="159">
        <f t="shared" si="204"/>
        <v>0</v>
      </c>
      <c r="Y159" s="159">
        <f t="shared" si="204"/>
        <v>0</v>
      </c>
      <c r="Z159" s="159">
        <f t="shared" si="204"/>
        <v>0</v>
      </c>
      <c r="AA159" s="159">
        <f t="shared" si="204"/>
        <v>0</v>
      </c>
      <c r="AB159" s="159">
        <f t="shared" si="204"/>
        <v>0</v>
      </c>
      <c r="AC159" s="159">
        <f t="shared" si="204"/>
        <v>0</v>
      </c>
      <c r="AD159" s="159">
        <f t="shared" si="204"/>
        <v>0</v>
      </c>
      <c r="AE159" s="159">
        <f t="shared" si="204"/>
        <v>0</v>
      </c>
      <c r="AF159" s="159">
        <f t="shared" si="204"/>
        <v>0</v>
      </c>
      <c r="AG159" s="159">
        <f t="shared" si="204"/>
        <v>0</v>
      </c>
      <c r="AH159" s="159">
        <f t="shared" si="204"/>
        <v>0</v>
      </c>
      <c r="AI159" s="159">
        <f t="shared" si="204"/>
        <v>0</v>
      </c>
      <c r="AJ159" s="159">
        <f t="shared" si="204"/>
        <v>0</v>
      </c>
      <c r="AK159" s="159">
        <f t="shared" si="204"/>
        <v>0</v>
      </c>
      <c r="AL159" s="159">
        <f t="shared" si="204"/>
        <v>52</v>
      </c>
      <c r="AM159" s="159">
        <f t="shared" si="204"/>
        <v>0</v>
      </c>
      <c r="AN159" s="159">
        <f t="shared" si="204"/>
        <v>0</v>
      </c>
      <c r="AO159" s="159">
        <f t="shared" si="204"/>
        <v>0</v>
      </c>
      <c r="AP159" s="159">
        <f t="shared" si="204"/>
        <v>0</v>
      </c>
      <c r="AQ159" s="159">
        <f t="shared" si="204"/>
        <v>0</v>
      </c>
      <c r="AR159" s="159">
        <f t="shared" si="204"/>
        <v>0</v>
      </c>
      <c r="AS159" s="258"/>
      <c r="AT159" s="261"/>
      <c r="AU159" s="263"/>
    </row>
    <row r="160" spans="1:47">
      <c r="A160" s="264" t="s">
        <v>277</v>
      </c>
      <c r="B160" s="251"/>
      <c r="C160" s="251"/>
      <c r="D160" s="156"/>
      <c r="E160" s="156"/>
      <c r="F160" s="156"/>
      <c r="G160" s="156"/>
      <c r="H160" s="220"/>
      <c r="I160" s="156">
        <v>3</v>
      </c>
      <c r="J160" s="156"/>
      <c r="K160" s="156"/>
      <c r="L160" s="156"/>
      <c r="M160" s="156"/>
      <c r="N160" s="156"/>
      <c r="O160" s="156"/>
      <c r="P160" s="156"/>
      <c r="Q160" s="156">
        <v>0</v>
      </c>
      <c r="R160" s="156"/>
      <c r="S160" s="254">
        <f>SUM(LARGE(D162:R162,{1,2,3,4,5,6,7}))</f>
        <v>21</v>
      </c>
      <c r="T160" s="156">
        <v>0</v>
      </c>
      <c r="U160" s="156">
        <v>0</v>
      </c>
      <c r="V160" s="163">
        <v>5</v>
      </c>
      <c r="W160" s="156"/>
      <c r="X160" s="156"/>
      <c r="Y160" s="156"/>
      <c r="Z160" s="156"/>
      <c r="AA160" s="156"/>
      <c r="AB160" s="156"/>
      <c r="AC160" s="156"/>
      <c r="AD160" s="156"/>
      <c r="AE160" s="156"/>
      <c r="AF160" s="156"/>
      <c r="AG160" s="220"/>
      <c r="AH160" s="156"/>
      <c r="AI160" s="156"/>
      <c r="AJ160" s="156"/>
      <c r="AK160" s="156"/>
      <c r="AL160" s="220"/>
      <c r="AM160" s="156"/>
      <c r="AN160" s="156"/>
      <c r="AO160" s="156"/>
      <c r="AP160" s="156"/>
      <c r="AQ160" s="220"/>
      <c r="AR160" s="156"/>
      <c r="AS160" s="257">
        <f t="shared" ref="AS160" si="205">SUM(W162:AR162)</f>
        <v>0</v>
      </c>
      <c r="AT160" s="259">
        <f>SUM(AS160,T162:V162,S160,B160:C162)</f>
        <v>62</v>
      </c>
      <c r="AU160" s="262">
        <f t="shared" ref="AU160" si="206">RANK(AT160,$AT$7:$AT$174)</f>
        <v>51</v>
      </c>
    </row>
    <row r="161" spans="1:47">
      <c r="A161" s="252"/>
      <c r="B161" s="252"/>
      <c r="C161" s="252"/>
      <c r="D161" s="158"/>
      <c r="E161" s="158"/>
      <c r="F161" s="158"/>
      <c r="G161" s="158"/>
      <c r="H161" s="158"/>
      <c r="I161" s="158">
        <v>6</v>
      </c>
      <c r="J161" s="158"/>
      <c r="K161" s="158"/>
      <c r="L161" s="158"/>
      <c r="M161" s="158"/>
      <c r="N161" s="158"/>
      <c r="O161" s="158"/>
      <c r="P161" s="158"/>
      <c r="Q161" s="158">
        <v>12</v>
      </c>
      <c r="R161" s="158"/>
      <c r="S161" s="255"/>
      <c r="T161" s="158">
        <v>12</v>
      </c>
      <c r="U161" s="158">
        <v>12</v>
      </c>
      <c r="V161" s="164">
        <v>12</v>
      </c>
      <c r="W161" s="158"/>
      <c r="X161" s="158"/>
      <c r="Y161" s="158"/>
      <c r="Z161" s="158"/>
      <c r="AA161" s="158"/>
      <c r="AB161" s="158"/>
      <c r="AC161" s="158"/>
      <c r="AD161" s="158"/>
      <c r="AE161" s="158"/>
      <c r="AF161" s="158"/>
      <c r="AG161" s="158"/>
      <c r="AH161" s="158"/>
      <c r="AI161" s="158"/>
      <c r="AJ161" s="158"/>
      <c r="AK161" s="158"/>
      <c r="AL161" s="158"/>
      <c r="AM161" s="158"/>
      <c r="AN161" s="158"/>
      <c r="AO161" s="158"/>
      <c r="AP161" s="158"/>
      <c r="AQ161" s="158"/>
      <c r="AR161" s="158"/>
      <c r="AS161" s="257"/>
      <c r="AT161" s="260"/>
      <c r="AU161" s="262"/>
    </row>
    <row r="162" spans="1:47">
      <c r="A162" s="253"/>
      <c r="B162" s="253"/>
      <c r="C162" s="253"/>
      <c r="D162" s="159">
        <f t="shared" ref="D162:R162" si="207">SUM(D160:D161)</f>
        <v>0</v>
      </c>
      <c r="E162" s="159">
        <f t="shared" si="207"/>
        <v>0</v>
      </c>
      <c r="F162" s="159">
        <f t="shared" si="207"/>
        <v>0</v>
      </c>
      <c r="G162" s="159">
        <f t="shared" si="207"/>
        <v>0</v>
      </c>
      <c r="H162" s="159">
        <f t="shared" si="207"/>
        <v>0</v>
      </c>
      <c r="I162" s="159">
        <f t="shared" si="207"/>
        <v>9</v>
      </c>
      <c r="J162" s="159">
        <f t="shared" si="207"/>
        <v>0</v>
      </c>
      <c r="K162" s="159">
        <f t="shared" si="207"/>
        <v>0</v>
      </c>
      <c r="L162" s="159">
        <f t="shared" si="207"/>
        <v>0</v>
      </c>
      <c r="M162" s="159">
        <f t="shared" si="207"/>
        <v>0</v>
      </c>
      <c r="N162" s="159">
        <f t="shared" si="207"/>
        <v>0</v>
      </c>
      <c r="O162" s="159">
        <f t="shared" si="207"/>
        <v>0</v>
      </c>
      <c r="P162" s="159">
        <f t="shared" si="207"/>
        <v>0</v>
      </c>
      <c r="Q162" s="159">
        <f t="shared" si="207"/>
        <v>12</v>
      </c>
      <c r="R162" s="159">
        <f t="shared" si="207"/>
        <v>0</v>
      </c>
      <c r="S162" s="256"/>
      <c r="T162" s="159">
        <f t="shared" ref="T162:AR162" si="208">SUM(T160:T161)</f>
        <v>12</v>
      </c>
      <c r="U162" s="159">
        <f t="shared" si="208"/>
        <v>12</v>
      </c>
      <c r="V162" s="159">
        <f t="shared" si="208"/>
        <v>17</v>
      </c>
      <c r="W162" s="159">
        <f t="shared" si="208"/>
        <v>0</v>
      </c>
      <c r="X162" s="159">
        <f t="shared" si="208"/>
        <v>0</v>
      </c>
      <c r="Y162" s="159">
        <f t="shared" si="208"/>
        <v>0</v>
      </c>
      <c r="Z162" s="159">
        <f t="shared" si="208"/>
        <v>0</v>
      </c>
      <c r="AA162" s="159">
        <f t="shared" si="208"/>
        <v>0</v>
      </c>
      <c r="AB162" s="159">
        <f t="shared" si="208"/>
        <v>0</v>
      </c>
      <c r="AC162" s="159">
        <f t="shared" si="208"/>
        <v>0</v>
      </c>
      <c r="AD162" s="159">
        <f t="shared" si="208"/>
        <v>0</v>
      </c>
      <c r="AE162" s="159">
        <f t="shared" si="208"/>
        <v>0</v>
      </c>
      <c r="AF162" s="159">
        <f t="shared" si="208"/>
        <v>0</v>
      </c>
      <c r="AG162" s="159">
        <f t="shared" si="208"/>
        <v>0</v>
      </c>
      <c r="AH162" s="159">
        <f t="shared" si="208"/>
        <v>0</v>
      </c>
      <c r="AI162" s="159">
        <f t="shared" si="208"/>
        <v>0</v>
      </c>
      <c r="AJ162" s="159">
        <f t="shared" si="208"/>
        <v>0</v>
      </c>
      <c r="AK162" s="159">
        <f t="shared" si="208"/>
        <v>0</v>
      </c>
      <c r="AL162" s="159">
        <f t="shared" si="208"/>
        <v>0</v>
      </c>
      <c r="AM162" s="159">
        <f t="shared" si="208"/>
        <v>0</v>
      </c>
      <c r="AN162" s="159">
        <f t="shared" si="208"/>
        <v>0</v>
      </c>
      <c r="AO162" s="159">
        <f t="shared" si="208"/>
        <v>0</v>
      </c>
      <c r="AP162" s="159">
        <f t="shared" si="208"/>
        <v>0</v>
      </c>
      <c r="AQ162" s="159">
        <f t="shared" si="208"/>
        <v>0</v>
      </c>
      <c r="AR162" s="159">
        <f t="shared" si="208"/>
        <v>0</v>
      </c>
      <c r="AS162" s="258"/>
      <c r="AT162" s="261"/>
      <c r="AU162" s="263"/>
    </row>
    <row r="163" spans="1:47">
      <c r="A163" s="264" t="s">
        <v>266</v>
      </c>
      <c r="B163" s="251"/>
      <c r="C163" s="251"/>
      <c r="D163" s="156"/>
      <c r="E163" s="156">
        <v>9</v>
      </c>
      <c r="F163" s="156"/>
      <c r="G163" s="156">
        <v>5</v>
      </c>
      <c r="H163" s="216">
        <v>18</v>
      </c>
      <c r="I163" s="156"/>
      <c r="J163" s="156"/>
      <c r="K163" s="156"/>
      <c r="L163" s="156"/>
      <c r="M163" s="156"/>
      <c r="N163" s="156"/>
      <c r="O163" s="156"/>
      <c r="P163" s="156">
        <v>0</v>
      </c>
      <c r="Q163" s="156">
        <v>0</v>
      </c>
      <c r="R163" s="156"/>
      <c r="S163" s="254">
        <f>SUM(LARGE(D165:R165,{1,2,3,4,5,6,7}))</f>
        <v>80</v>
      </c>
      <c r="T163" s="156">
        <v>0</v>
      </c>
      <c r="U163" s="156">
        <v>0</v>
      </c>
      <c r="V163" s="156"/>
      <c r="W163" s="156"/>
      <c r="X163" s="156"/>
      <c r="Y163" s="156"/>
      <c r="Z163" s="156"/>
      <c r="AA163" s="156"/>
      <c r="AB163" s="156"/>
      <c r="AC163" s="156"/>
      <c r="AD163" s="156"/>
      <c r="AE163" s="156"/>
      <c r="AF163" s="156"/>
      <c r="AG163" s="216"/>
      <c r="AH163" s="156">
        <v>15</v>
      </c>
      <c r="AI163" s="156"/>
      <c r="AJ163" s="156"/>
      <c r="AK163" s="156"/>
      <c r="AL163" s="216"/>
      <c r="AM163" s="156"/>
      <c r="AN163" s="156"/>
      <c r="AO163" s="156"/>
      <c r="AP163" s="156"/>
      <c r="AQ163" s="216"/>
      <c r="AR163" s="156"/>
      <c r="AS163" s="257">
        <f t="shared" ref="AS163" si="209">SUM(W165:AR165)</f>
        <v>18</v>
      </c>
      <c r="AT163" s="259">
        <f>SUM(AS163,T165:V165,S163,B163:C165)</f>
        <v>122</v>
      </c>
      <c r="AU163" s="262">
        <f t="shared" ref="AU163" si="210">RANK(AT163,$AT$7:$AT$174)</f>
        <v>33</v>
      </c>
    </row>
    <row r="164" spans="1:47">
      <c r="A164" s="252"/>
      <c r="B164" s="252"/>
      <c r="C164" s="252"/>
      <c r="D164" s="160"/>
      <c r="E164" s="160">
        <v>12</v>
      </c>
      <c r="F164" s="160"/>
      <c r="G164" s="160">
        <v>6</v>
      </c>
      <c r="H164" s="158">
        <v>12</v>
      </c>
      <c r="I164" s="160"/>
      <c r="J164" s="160"/>
      <c r="K164" s="160"/>
      <c r="L164" s="160"/>
      <c r="M164" s="160"/>
      <c r="N164" s="160"/>
      <c r="O164" s="160"/>
      <c r="P164" s="160">
        <v>6</v>
      </c>
      <c r="Q164" s="160">
        <v>12</v>
      </c>
      <c r="R164" s="160"/>
      <c r="S164" s="255"/>
      <c r="T164" s="158">
        <v>12</v>
      </c>
      <c r="U164" s="158">
        <v>12</v>
      </c>
      <c r="V164" s="158"/>
      <c r="W164" s="160"/>
      <c r="X164" s="160"/>
      <c r="Y164" s="160"/>
      <c r="Z164" s="160"/>
      <c r="AA164" s="160"/>
      <c r="AB164" s="160"/>
      <c r="AC164" s="160"/>
      <c r="AD164" s="160"/>
      <c r="AE164" s="160"/>
      <c r="AF164" s="160"/>
      <c r="AG164" s="158"/>
      <c r="AH164" s="160">
        <v>3</v>
      </c>
      <c r="AI164" s="160"/>
      <c r="AJ164" s="160"/>
      <c r="AK164" s="160"/>
      <c r="AL164" s="158"/>
      <c r="AM164" s="160"/>
      <c r="AN164" s="160"/>
      <c r="AO164" s="160"/>
      <c r="AP164" s="160"/>
      <c r="AQ164" s="158"/>
      <c r="AR164" s="160"/>
      <c r="AS164" s="257"/>
      <c r="AT164" s="260"/>
      <c r="AU164" s="262"/>
    </row>
    <row r="165" spans="1:47">
      <c r="A165" s="253"/>
      <c r="B165" s="253"/>
      <c r="C165" s="253"/>
      <c r="D165" s="159">
        <f t="shared" ref="D165:R165" si="211">SUM(D163:D164)</f>
        <v>0</v>
      </c>
      <c r="E165" s="159">
        <f t="shared" si="211"/>
        <v>21</v>
      </c>
      <c r="F165" s="159">
        <f t="shared" si="211"/>
        <v>0</v>
      </c>
      <c r="G165" s="159">
        <f t="shared" si="211"/>
        <v>11</v>
      </c>
      <c r="H165" s="159">
        <f t="shared" si="211"/>
        <v>30</v>
      </c>
      <c r="I165" s="159">
        <f t="shared" si="211"/>
        <v>0</v>
      </c>
      <c r="J165" s="159">
        <f t="shared" si="211"/>
        <v>0</v>
      </c>
      <c r="K165" s="159">
        <f t="shared" si="211"/>
        <v>0</v>
      </c>
      <c r="L165" s="159">
        <f t="shared" si="211"/>
        <v>0</v>
      </c>
      <c r="M165" s="159">
        <f t="shared" si="211"/>
        <v>0</v>
      </c>
      <c r="N165" s="159">
        <f t="shared" si="211"/>
        <v>0</v>
      </c>
      <c r="O165" s="159">
        <f t="shared" si="211"/>
        <v>0</v>
      </c>
      <c r="P165" s="159">
        <f t="shared" si="211"/>
        <v>6</v>
      </c>
      <c r="Q165" s="159">
        <f t="shared" si="211"/>
        <v>12</v>
      </c>
      <c r="R165" s="159">
        <f t="shared" si="211"/>
        <v>0</v>
      </c>
      <c r="S165" s="256"/>
      <c r="T165" s="159">
        <f t="shared" ref="T165:AR165" si="212">SUM(T163:T164)</f>
        <v>12</v>
      </c>
      <c r="U165" s="159">
        <f t="shared" si="212"/>
        <v>12</v>
      </c>
      <c r="V165" s="159">
        <f t="shared" si="212"/>
        <v>0</v>
      </c>
      <c r="W165" s="159">
        <f t="shared" si="212"/>
        <v>0</v>
      </c>
      <c r="X165" s="159">
        <f t="shared" si="212"/>
        <v>0</v>
      </c>
      <c r="Y165" s="159">
        <f t="shared" si="212"/>
        <v>0</v>
      </c>
      <c r="Z165" s="159">
        <f t="shared" si="212"/>
        <v>0</v>
      </c>
      <c r="AA165" s="159">
        <f t="shared" si="212"/>
        <v>0</v>
      </c>
      <c r="AB165" s="159">
        <f t="shared" si="212"/>
        <v>0</v>
      </c>
      <c r="AC165" s="159">
        <f t="shared" si="212"/>
        <v>0</v>
      </c>
      <c r="AD165" s="159">
        <f t="shared" si="212"/>
        <v>0</v>
      </c>
      <c r="AE165" s="159">
        <f t="shared" si="212"/>
        <v>0</v>
      </c>
      <c r="AF165" s="159">
        <f t="shared" si="212"/>
        <v>0</v>
      </c>
      <c r="AG165" s="159">
        <f t="shared" si="212"/>
        <v>0</v>
      </c>
      <c r="AH165" s="159">
        <f t="shared" si="212"/>
        <v>18</v>
      </c>
      <c r="AI165" s="159">
        <f t="shared" si="212"/>
        <v>0</v>
      </c>
      <c r="AJ165" s="159">
        <f t="shared" si="212"/>
        <v>0</v>
      </c>
      <c r="AK165" s="159">
        <f t="shared" si="212"/>
        <v>0</v>
      </c>
      <c r="AL165" s="159">
        <f t="shared" si="212"/>
        <v>0</v>
      </c>
      <c r="AM165" s="159">
        <f t="shared" si="212"/>
        <v>0</v>
      </c>
      <c r="AN165" s="159">
        <f t="shared" si="212"/>
        <v>0</v>
      </c>
      <c r="AO165" s="159">
        <f t="shared" si="212"/>
        <v>0</v>
      </c>
      <c r="AP165" s="159">
        <f t="shared" si="212"/>
        <v>0</v>
      </c>
      <c r="AQ165" s="159">
        <f t="shared" si="212"/>
        <v>0</v>
      </c>
      <c r="AR165" s="159">
        <f t="shared" si="212"/>
        <v>0</v>
      </c>
      <c r="AS165" s="258"/>
      <c r="AT165" s="261"/>
      <c r="AU165" s="263"/>
    </row>
    <row r="166" spans="1:47">
      <c r="A166" s="264" t="s">
        <v>267</v>
      </c>
      <c r="B166" s="251"/>
      <c r="C166" s="251"/>
      <c r="D166" s="156"/>
      <c r="E166" s="156"/>
      <c r="F166" s="156"/>
      <c r="G166" s="156"/>
      <c r="H166" s="216"/>
      <c r="I166" s="156"/>
      <c r="J166" s="156"/>
      <c r="K166" s="156"/>
      <c r="L166" s="156"/>
      <c r="M166" s="156"/>
      <c r="N166" s="156"/>
      <c r="O166" s="156"/>
      <c r="P166" s="156"/>
      <c r="Q166" s="156"/>
      <c r="R166" s="156"/>
      <c r="S166" s="254">
        <f>SUM(LARGE(D168:R168,{1,2,3,4,5,6,7}))</f>
        <v>0</v>
      </c>
      <c r="T166" s="156">
        <v>0</v>
      </c>
      <c r="U166" s="156">
        <v>0</v>
      </c>
      <c r="V166" s="156"/>
      <c r="W166" s="156"/>
      <c r="X166" s="156"/>
      <c r="Y166" s="156"/>
      <c r="Z166" s="156"/>
      <c r="AA166" s="156"/>
      <c r="AB166" s="156"/>
      <c r="AC166" s="156"/>
      <c r="AD166" s="156"/>
      <c r="AE166" s="156"/>
      <c r="AF166" s="156"/>
      <c r="AG166" s="216"/>
      <c r="AH166" s="156"/>
      <c r="AI166" s="156"/>
      <c r="AJ166" s="156"/>
      <c r="AK166" s="156"/>
      <c r="AL166" s="216"/>
      <c r="AM166" s="156"/>
      <c r="AN166" s="156"/>
      <c r="AO166" s="156"/>
      <c r="AP166" s="156"/>
      <c r="AQ166" s="216"/>
      <c r="AR166" s="156"/>
      <c r="AS166" s="257">
        <f t="shared" ref="AS166" si="213">SUM(W168:AR168)</f>
        <v>0</v>
      </c>
      <c r="AT166" s="259">
        <f>SUM(AS166,T168:V168,S166,B166:C168)</f>
        <v>24</v>
      </c>
      <c r="AU166" s="262">
        <f t="shared" ref="AU166" si="214">RANK(AT166,$AT$7:$AT$174)</f>
        <v>55</v>
      </c>
    </row>
    <row r="167" spans="1:47">
      <c r="A167" s="252"/>
      <c r="B167" s="252"/>
      <c r="C167" s="252"/>
      <c r="D167" s="160"/>
      <c r="E167" s="160"/>
      <c r="F167" s="160"/>
      <c r="G167" s="160"/>
      <c r="H167" s="158"/>
      <c r="I167" s="160"/>
      <c r="J167" s="160"/>
      <c r="K167" s="160"/>
      <c r="L167" s="160"/>
      <c r="M167" s="160"/>
      <c r="N167" s="160"/>
      <c r="O167" s="160"/>
      <c r="P167" s="160"/>
      <c r="Q167" s="160"/>
      <c r="R167" s="160"/>
      <c r="S167" s="255"/>
      <c r="T167" s="158">
        <v>12</v>
      </c>
      <c r="U167" s="158">
        <v>12</v>
      </c>
      <c r="V167" s="158"/>
      <c r="W167" s="160"/>
      <c r="X167" s="160"/>
      <c r="Y167" s="160"/>
      <c r="Z167" s="160"/>
      <c r="AA167" s="160"/>
      <c r="AB167" s="160"/>
      <c r="AC167" s="160"/>
      <c r="AD167" s="160"/>
      <c r="AE167" s="160"/>
      <c r="AF167" s="160"/>
      <c r="AG167" s="158"/>
      <c r="AH167" s="160"/>
      <c r="AI167" s="160"/>
      <c r="AJ167" s="160"/>
      <c r="AK167" s="160"/>
      <c r="AL167" s="158"/>
      <c r="AM167" s="160"/>
      <c r="AN167" s="160"/>
      <c r="AO167" s="160"/>
      <c r="AP167" s="160"/>
      <c r="AQ167" s="158"/>
      <c r="AR167" s="160"/>
      <c r="AS167" s="257"/>
      <c r="AT167" s="260"/>
      <c r="AU167" s="262"/>
    </row>
    <row r="168" spans="1:47">
      <c r="A168" s="253"/>
      <c r="B168" s="253"/>
      <c r="C168" s="253"/>
      <c r="D168" s="159">
        <f t="shared" ref="D168:R168" si="215">SUM(D166:D167)</f>
        <v>0</v>
      </c>
      <c r="E168" s="159">
        <f t="shared" si="215"/>
        <v>0</v>
      </c>
      <c r="F168" s="159">
        <f t="shared" si="215"/>
        <v>0</v>
      </c>
      <c r="G168" s="159">
        <f t="shared" si="215"/>
        <v>0</v>
      </c>
      <c r="H168" s="159">
        <f t="shared" si="215"/>
        <v>0</v>
      </c>
      <c r="I168" s="159">
        <f t="shared" si="215"/>
        <v>0</v>
      </c>
      <c r="J168" s="159">
        <f t="shared" si="215"/>
        <v>0</v>
      </c>
      <c r="K168" s="159">
        <f t="shared" si="215"/>
        <v>0</v>
      </c>
      <c r="L168" s="159">
        <f t="shared" si="215"/>
        <v>0</v>
      </c>
      <c r="M168" s="159">
        <f t="shared" si="215"/>
        <v>0</v>
      </c>
      <c r="N168" s="159">
        <f t="shared" si="215"/>
        <v>0</v>
      </c>
      <c r="O168" s="159">
        <f t="shared" si="215"/>
        <v>0</v>
      </c>
      <c r="P168" s="159">
        <f t="shared" si="215"/>
        <v>0</v>
      </c>
      <c r="Q168" s="159">
        <f t="shared" si="215"/>
        <v>0</v>
      </c>
      <c r="R168" s="159">
        <f t="shared" si="215"/>
        <v>0</v>
      </c>
      <c r="S168" s="256"/>
      <c r="T168" s="159">
        <f t="shared" ref="T168:AR168" si="216">SUM(T166:T167)</f>
        <v>12</v>
      </c>
      <c r="U168" s="159">
        <f t="shared" si="216"/>
        <v>12</v>
      </c>
      <c r="V168" s="159">
        <f t="shared" si="216"/>
        <v>0</v>
      </c>
      <c r="W168" s="159">
        <f t="shared" si="216"/>
        <v>0</v>
      </c>
      <c r="X168" s="159">
        <f t="shared" si="216"/>
        <v>0</v>
      </c>
      <c r="Y168" s="159">
        <f t="shared" si="216"/>
        <v>0</v>
      </c>
      <c r="Z168" s="159">
        <f t="shared" si="216"/>
        <v>0</v>
      </c>
      <c r="AA168" s="159">
        <f t="shared" si="216"/>
        <v>0</v>
      </c>
      <c r="AB168" s="159">
        <f t="shared" si="216"/>
        <v>0</v>
      </c>
      <c r="AC168" s="159">
        <f t="shared" si="216"/>
        <v>0</v>
      </c>
      <c r="AD168" s="159">
        <f t="shared" si="216"/>
        <v>0</v>
      </c>
      <c r="AE168" s="159">
        <f t="shared" si="216"/>
        <v>0</v>
      </c>
      <c r="AF168" s="159">
        <f t="shared" si="216"/>
        <v>0</v>
      </c>
      <c r="AG168" s="159">
        <f t="shared" si="216"/>
        <v>0</v>
      </c>
      <c r="AH168" s="159">
        <f t="shared" si="216"/>
        <v>0</v>
      </c>
      <c r="AI168" s="159">
        <f t="shared" si="216"/>
        <v>0</v>
      </c>
      <c r="AJ168" s="159">
        <f t="shared" si="216"/>
        <v>0</v>
      </c>
      <c r="AK168" s="159">
        <f t="shared" si="216"/>
        <v>0</v>
      </c>
      <c r="AL168" s="159">
        <f t="shared" si="216"/>
        <v>0</v>
      </c>
      <c r="AM168" s="159">
        <f t="shared" si="216"/>
        <v>0</v>
      </c>
      <c r="AN168" s="159">
        <f t="shared" si="216"/>
        <v>0</v>
      </c>
      <c r="AO168" s="159">
        <f t="shared" si="216"/>
        <v>0</v>
      </c>
      <c r="AP168" s="159">
        <f t="shared" si="216"/>
        <v>0</v>
      </c>
      <c r="AQ168" s="159">
        <f t="shared" si="216"/>
        <v>0</v>
      </c>
      <c r="AR168" s="159">
        <f t="shared" si="216"/>
        <v>0</v>
      </c>
      <c r="AS168" s="258"/>
      <c r="AT168" s="261"/>
      <c r="AU168" s="263"/>
    </row>
    <row r="169" spans="1:47">
      <c r="A169" s="248" t="s">
        <v>276</v>
      </c>
      <c r="B169" s="251"/>
      <c r="C169" s="251"/>
      <c r="D169" s="156"/>
      <c r="E169" s="156"/>
      <c r="F169" s="156"/>
      <c r="G169" s="156">
        <v>33</v>
      </c>
      <c r="H169" s="220"/>
      <c r="I169" s="156">
        <v>15</v>
      </c>
      <c r="J169" s="156">
        <v>9</v>
      </c>
      <c r="K169" s="156"/>
      <c r="L169" s="156">
        <v>7</v>
      </c>
      <c r="M169" s="156"/>
      <c r="N169" s="156"/>
      <c r="O169" s="156"/>
      <c r="P169" s="156">
        <v>10</v>
      </c>
      <c r="Q169" s="156"/>
      <c r="R169" s="156"/>
      <c r="S169" s="254">
        <f>SUM(LARGE(D171:R171,{1,2,3,4,5,6,7}))</f>
        <v>110</v>
      </c>
      <c r="T169" s="156">
        <v>0</v>
      </c>
      <c r="U169" s="156">
        <v>12</v>
      </c>
      <c r="V169" s="156">
        <v>0</v>
      </c>
      <c r="W169" s="156"/>
      <c r="X169" s="156"/>
      <c r="Y169" s="156"/>
      <c r="Z169" s="156"/>
      <c r="AA169" s="156"/>
      <c r="AB169" s="156"/>
      <c r="AC169" s="156"/>
      <c r="AD169" s="156"/>
      <c r="AE169" s="156"/>
      <c r="AF169" s="156"/>
      <c r="AG169" s="220"/>
      <c r="AH169" s="156"/>
      <c r="AI169" s="156"/>
      <c r="AJ169" s="156"/>
      <c r="AK169" s="156"/>
      <c r="AL169" s="220"/>
      <c r="AM169" s="156"/>
      <c r="AN169" s="156"/>
      <c r="AO169" s="156"/>
      <c r="AP169" s="156"/>
      <c r="AQ169" s="220"/>
      <c r="AR169" s="156"/>
      <c r="AS169" s="257">
        <f t="shared" ref="AS169" si="217">SUM(W171:AR171)</f>
        <v>0</v>
      </c>
      <c r="AT169" s="259">
        <f>SUM(AS169,T171:V171,S169,B169:C171)</f>
        <v>158</v>
      </c>
      <c r="AU169" s="262">
        <f t="shared" ref="AU169" si="218">RANK(AT169,$AT$7:$AT$174)</f>
        <v>28</v>
      </c>
    </row>
    <row r="170" spans="1:47">
      <c r="A170" s="249"/>
      <c r="B170" s="252"/>
      <c r="C170" s="252"/>
      <c r="D170" s="160"/>
      <c r="E170" s="160"/>
      <c r="F170" s="160"/>
      <c r="G170" s="160">
        <v>12</v>
      </c>
      <c r="H170" s="158"/>
      <c r="I170" s="160">
        <v>6</v>
      </c>
      <c r="J170" s="160">
        <v>6</v>
      </c>
      <c r="K170" s="160"/>
      <c r="L170" s="160">
        <v>6</v>
      </c>
      <c r="M170" s="160"/>
      <c r="N170" s="160"/>
      <c r="O170" s="160"/>
      <c r="P170" s="160">
        <v>6</v>
      </c>
      <c r="Q170" s="160"/>
      <c r="R170" s="160"/>
      <c r="S170" s="255"/>
      <c r="T170" s="158">
        <v>12</v>
      </c>
      <c r="U170" s="158">
        <v>12</v>
      </c>
      <c r="V170" s="158">
        <v>12</v>
      </c>
      <c r="W170" s="160"/>
      <c r="X170" s="160"/>
      <c r="Y170" s="160"/>
      <c r="Z170" s="160"/>
      <c r="AA170" s="160"/>
      <c r="AB170" s="160"/>
      <c r="AC170" s="160"/>
      <c r="AD170" s="160"/>
      <c r="AE170" s="160"/>
      <c r="AF170" s="160"/>
      <c r="AG170" s="158"/>
      <c r="AH170" s="160"/>
      <c r="AI170" s="160"/>
      <c r="AJ170" s="160"/>
      <c r="AK170" s="160"/>
      <c r="AL170" s="158"/>
      <c r="AM170" s="160"/>
      <c r="AN170" s="160"/>
      <c r="AO170" s="160"/>
      <c r="AP170" s="160"/>
      <c r="AQ170" s="158"/>
      <c r="AR170" s="160"/>
      <c r="AS170" s="257"/>
      <c r="AT170" s="260"/>
      <c r="AU170" s="262"/>
    </row>
    <row r="171" spans="1:47">
      <c r="A171" s="250"/>
      <c r="B171" s="253"/>
      <c r="C171" s="253"/>
      <c r="D171" s="159">
        <f t="shared" ref="D171:R171" si="219">SUM(D169:D170)</f>
        <v>0</v>
      </c>
      <c r="E171" s="159">
        <f t="shared" si="219"/>
        <v>0</v>
      </c>
      <c r="F171" s="159">
        <f t="shared" si="219"/>
        <v>0</v>
      </c>
      <c r="G171" s="159">
        <f t="shared" si="219"/>
        <v>45</v>
      </c>
      <c r="H171" s="159">
        <f t="shared" si="219"/>
        <v>0</v>
      </c>
      <c r="I171" s="159">
        <f t="shared" si="219"/>
        <v>21</v>
      </c>
      <c r="J171" s="159">
        <f t="shared" si="219"/>
        <v>15</v>
      </c>
      <c r="K171" s="159">
        <f t="shared" si="219"/>
        <v>0</v>
      </c>
      <c r="L171" s="159">
        <f t="shared" si="219"/>
        <v>13</v>
      </c>
      <c r="M171" s="159">
        <f t="shared" si="219"/>
        <v>0</v>
      </c>
      <c r="N171" s="159">
        <f t="shared" si="219"/>
        <v>0</v>
      </c>
      <c r="O171" s="159">
        <f t="shared" si="219"/>
        <v>0</v>
      </c>
      <c r="P171" s="159">
        <f t="shared" si="219"/>
        <v>16</v>
      </c>
      <c r="Q171" s="159">
        <f t="shared" si="219"/>
        <v>0</v>
      </c>
      <c r="R171" s="159">
        <f t="shared" si="219"/>
        <v>0</v>
      </c>
      <c r="S171" s="256"/>
      <c r="T171" s="159">
        <f t="shared" ref="T171:AR171" si="220">SUM(T169:T170)</f>
        <v>12</v>
      </c>
      <c r="U171" s="159">
        <f t="shared" si="220"/>
        <v>24</v>
      </c>
      <c r="V171" s="159">
        <f t="shared" si="220"/>
        <v>12</v>
      </c>
      <c r="W171" s="159">
        <f t="shared" si="220"/>
        <v>0</v>
      </c>
      <c r="X171" s="159">
        <f t="shared" si="220"/>
        <v>0</v>
      </c>
      <c r="Y171" s="159">
        <f t="shared" si="220"/>
        <v>0</v>
      </c>
      <c r="Z171" s="159">
        <f t="shared" si="220"/>
        <v>0</v>
      </c>
      <c r="AA171" s="159">
        <f t="shared" si="220"/>
        <v>0</v>
      </c>
      <c r="AB171" s="159">
        <f t="shared" si="220"/>
        <v>0</v>
      </c>
      <c r="AC171" s="159">
        <f t="shared" si="220"/>
        <v>0</v>
      </c>
      <c r="AD171" s="159">
        <f t="shared" si="220"/>
        <v>0</v>
      </c>
      <c r="AE171" s="159">
        <f t="shared" si="220"/>
        <v>0</v>
      </c>
      <c r="AF171" s="159">
        <f t="shared" si="220"/>
        <v>0</v>
      </c>
      <c r="AG171" s="159">
        <f t="shared" si="220"/>
        <v>0</v>
      </c>
      <c r="AH171" s="159">
        <f t="shared" si="220"/>
        <v>0</v>
      </c>
      <c r="AI171" s="159">
        <f t="shared" si="220"/>
        <v>0</v>
      </c>
      <c r="AJ171" s="159">
        <f t="shared" si="220"/>
        <v>0</v>
      </c>
      <c r="AK171" s="159">
        <f t="shared" si="220"/>
        <v>0</v>
      </c>
      <c r="AL171" s="159">
        <f t="shared" si="220"/>
        <v>0</v>
      </c>
      <c r="AM171" s="159">
        <f t="shared" si="220"/>
        <v>0</v>
      </c>
      <c r="AN171" s="159">
        <f t="shared" si="220"/>
        <v>0</v>
      </c>
      <c r="AO171" s="159">
        <f t="shared" si="220"/>
        <v>0</v>
      </c>
      <c r="AP171" s="159">
        <f t="shared" si="220"/>
        <v>0</v>
      </c>
      <c r="AQ171" s="159">
        <f t="shared" si="220"/>
        <v>0</v>
      </c>
      <c r="AR171" s="159">
        <f t="shared" si="220"/>
        <v>0</v>
      </c>
      <c r="AS171" s="258"/>
      <c r="AT171" s="261"/>
      <c r="AU171" s="263"/>
    </row>
    <row r="172" spans="1:47">
      <c r="A172" s="248" t="s">
        <v>287</v>
      </c>
      <c r="B172" s="251"/>
      <c r="C172" s="251"/>
      <c r="D172" s="156"/>
      <c r="E172" s="156"/>
      <c r="F172" s="156"/>
      <c r="G172" s="156"/>
      <c r="H172" s="234"/>
      <c r="I172" s="156"/>
      <c r="J172" s="156"/>
      <c r="K172" s="156"/>
      <c r="L172" s="156"/>
      <c r="M172" s="156"/>
      <c r="N172" s="156"/>
      <c r="O172" s="156"/>
      <c r="P172" s="156"/>
      <c r="Q172" s="156"/>
      <c r="R172" s="156"/>
      <c r="S172" s="254">
        <f>SUM(LARGE(D174:R174,{1,2,3,4,5,6,7}))</f>
        <v>0</v>
      </c>
      <c r="T172" s="156">
        <v>0</v>
      </c>
      <c r="U172" s="156">
        <v>0</v>
      </c>
      <c r="V172" s="156"/>
      <c r="W172" s="156"/>
      <c r="X172" s="156"/>
      <c r="Y172" s="156"/>
      <c r="Z172" s="156"/>
      <c r="AA172" s="156">
        <v>14</v>
      </c>
      <c r="AB172" s="156"/>
      <c r="AC172" s="156"/>
      <c r="AD172" s="156"/>
      <c r="AE172" s="156"/>
      <c r="AF172" s="156"/>
      <c r="AG172" s="234"/>
      <c r="AH172" s="156">
        <v>5</v>
      </c>
      <c r="AI172" s="156"/>
      <c r="AJ172" s="156"/>
      <c r="AK172" s="156"/>
      <c r="AL172" s="234"/>
      <c r="AM172" s="156"/>
      <c r="AN172" s="156"/>
      <c r="AO172" s="156"/>
      <c r="AP172" s="156"/>
      <c r="AQ172" s="234"/>
      <c r="AR172" s="156"/>
      <c r="AS172" s="257">
        <f t="shared" ref="AS172" si="221">SUM(W174:AR174)</f>
        <v>38</v>
      </c>
      <c r="AT172" s="259">
        <f>SUM(AS172,T174:V174,S172,B172:C174)</f>
        <v>38</v>
      </c>
      <c r="AU172" s="262">
        <f t="shared" ref="AU172" si="222">RANK(AT172,$AT$7:$AT$174)</f>
        <v>54</v>
      </c>
    </row>
    <row r="173" spans="1:47">
      <c r="A173" s="249"/>
      <c r="B173" s="252"/>
      <c r="C173" s="252"/>
      <c r="D173" s="160"/>
      <c r="E173" s="160"/>
      <c r="F173" s="160"/>
      <c r="G173" s="160"/>
      <c r="H173" s="158"/>
      <c r="I173" s="160"/>
      <c r="J173" s="160"/>
      <c r="K173" s="160"/>
      <c r="L173" s="160"/>
      <c r="M173" s="160"/>
      <c r="N173" s="160"/>
      <c r="O173" s="160"/>
      <c r="P173" s="160"/>
      <c r="Q173" s="160"/>
      <c r="R173" s="160"/>
      <c r="S173" s="255"/>
      <c r="T173" s="158">
        <v>0</v>
      </c>
      <c r="U173" s="158">
        <v>0</v>
      </c>
      <c r="V173" s="158"/>
      <c r="W173" s="160"/>
      <c r="X173" s="160"/>
      <c r="Y173" s="160"/>
      <c r="Z173" s="160"/>
      <c r="AA173" s="160">
        <v>16</v>
      </c>
      <c r="AB173" s="160"/>
      <c r="AC173" s="160"/>
      <c r="AD173" s="160"/>
      <c r="AE173" s="160"/>
      <c r="AF173" s="160"/>
      <c r="AG173" s="158"/>
      <c r="AH173" s="160">
        <v>3</v>
      </c>
      <c r="AI173" s="160"/>
      <c r="AJ173" s="160"/>
      <c r="AK173" s="160"/>
      <c r="AL173" s="158"/>
      <c r="AM173" s="160"/>
      <c r="AN173" s="160"/>
      <c r="AO173" s="160"/>
      <c r="AP173" s="160"/>
      <c r="AQ173" s="158"/>
      <c r="AR173" s="160"/>
      <c r="AS173" s="257"/>
      <c r="AT173" s="260"/>
      <c r="AU173" s="262"/>
    </row>
    <row r="174" spans="1:47">
      <c r="A174" s="250"/>
      <c r="B174" s="253"/>
      <c r="C174" s="253"/>
      <c r="D174" s="159">
        <f t="shared" ref="D174:R174" si="223">SUM(D172:D173)</f>
        <v>0</v>
      </c>
      <c r="E174" s="159">
        <f t="shared" si="223"/>
        <v>0</v>
      </c>
      <c r="F174" s="159">
        <f t="shared" si="223"/>
        <v>0</v>
      </c>
      <c r="G174" s="159">
        <f t="shared" si="223"/>
        <v>0</v>
      </c>
      <c r="H174" s="159">
        <f t="shared" si="223"/>
        <v>0</v>
      </c>
      <c r="I174" s="159">
        <f t="shared" si="223"/>
        <v>0</v>
      </c>
      <c r="J174" s="159">
        <f t="shared" si="223"/>
        <v>0</v>
      </c>
      <c r="K174" s="159">
        <f t="shared" si="223"/>
        <v>0</v>
      </c>
      <c r="L174" s="159">
        <f t="shared" si="223"/>
        <v>0</v>
      </c>
      <c r="M174" s="159">
        <f t="shared" si="223"/>
        <v>0</v>
      </c>
      <c r="N174" s="159">
        <f t="shared" si="223"/>
        <v>0</v>
      </c>
      <c r="O174" s="159">
        <f t="shared" si="223"/>
        <v>0</v>
      </c>
      <c r="P174" s="159">
        <f t="shared" si="223"/>
        <v>0</v>
      </c>
      <c r="Q174" s="159">
        <f t="shared" si="223"/>
        <v>0</v>
      </c>
      <c r="R174" s="159">
        <f t="shared" si="223"/>
        <v>0</v>
      </c>
      <c r="S174" s="256"/>
      <c r="T174" s="159">
        <f t="shared" ref="T174:AR174" si="224">SUM(T172:T173)</f>
        <v>0</v>
      </c>
      <c r="U174" s="159">
        <f t="shared" si="224"/>
        <v>0</v>
      </c>
      <c r="V174" s="159">
        <f t="shared" si="224"/>
        <v>0</v>
      </c>
      <c r="W174" s="159">
        <f t="shared" si="224"/>
        <v>0</v>
      </c>
      <c r="X174" s="159">
        <f t="shared" si="224"/>
        <v>0</v>
      </c>
      <c r="Y174" s="159">
        <f t="shared" si="224"/>
        <v>0</v>
      </c>
      <c r="Z174" s="159">
        <f t="shared" si="224"/>
        <v>0</v>
      </c>
      <c r="AA174" s="159">
        <f t="shared" si="224"/>
        <v>30</v>
      </c>
      <c r="AB174" s="159">
        <f t="shared" si="224"/>
        <v>0</v>
      </c>
      <c r="AC174" s="159">
        <f t="shared" si="224"/>
        <v>0</v>
      </c>
      <c r="AD174" s="159">
        <f t="shared" si="224"/>
        <v>0</v>
      </c>
      <c r="AE174" s="159">
        <f t="shared" si="224"/>
        <v>0</v>
      </c>
      <c r="AF174" s="159">
        <f t="shared" si="224"/>
        <v>0</v>
      </c>
      <c r="AG174" s="159">
        <f t="shared" si="224"/>
        <v>0</v>
      </c>
      <c r="AH174" s="159">
        <f t="shared" si="224"/>
        <v>8</v>
      </c>
      <c r="AI174" s="159">
        <f t="shared" si="224"/>
        <v>0</v>
      </c>
      <c r="AJ174" s="159">
        <f t="shared" si="224"/>
        <v>0</v>
      </c>
      <c r="AK174" s="159">
        <f t="shared" si="224"/>
        <v>0</v>
      </c>
      <c r="AL174" s="159">
        <f t="shared" si="224"/>
        <v>0</v>
      </c>
      <c r="AM174" s="159">
        <f t="shared" si="224"/>
        <v>0</v>
      </c>
      <c r="AN174" s="159">
        <f t="shared" si="224"/>
        <v>0</v>
      </c>
      <c r="AO174" s="159">
        <f t="shared" si="224"/>
        <v>0</v>
      </c>
      <c r="AP174" s="159">
        <f t="shared" si="224"/>
        <v>0</v>
      </c>
      <c r="AQ174" s="159">
        <f t="shared" si="224"/>
        <v>0</v>
      </c>
      <c r="AR174" s="159">
        <f t="shared" si="224"/>
        <v>0</v>
      </c>
      <c r="AS174" s="258"/>
      <c r="AT174" s="261"/>
      <c r="AU174" s="263"/>
    </row>
  </sheetData>
  <sheetProtection insertColumns="0" insertRows="0"/>
  <mergeCells count="403">
    <mergeCell ref="A160:A162"/>
    <mergeCell ref="B160:B162"/>
    <mergeCell ref="C160:C162"/>
    <mergeCell ref="S160:S162"/>
    <mergeCell ref="AS160:AS162"/>
    <mergeCell ref="AT160:AT162"/>
    <mergeCell ref="AU160:AU162"/>
    <mergeCell ref="A163:A165"/>
    <mergeCell ref="B163:B165"/>
    <mergeCell ref="C163:C165"/>
    <mergeCell ref="S163:S165"/>
    <mergeCell ref="AS163:AS165"/>
    <mergeCell ref="AT163:AT165"/>
    <mergeCell ref="AU163:AU165"/>
    <mergeCell ref="A37:A39"/>
    <mergeCell ref="A40:A42"/>
    <mergeCell ref="A43:A45"/>
    <mergeCell ref="A46:A48"/>
    <mergeCell ref="A49:A51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1:AP1"/>
    <mergeCell ref="D3:AQ3"/>
    <mergeCell ref="D4:AQ4"/>
    <mergeCell ref="B5:C5"/>
    <mergeCell ref="D5:V5"/>
    <mergeCell ref="W5:AR5"/>
    <mergeCell ref="A5:A6"/>
    <mergeCell ref="A7:A9"/>
    <mergeCell ref="AT5:AT6"/>
    <mergeCell ref="AT7:AT9"/>
    <mergeCell ref="AU5:AU6"/>
    <mergeCell ref="AU7:AU9"/>
    <mergeCell ref="A3:C4"/>
    <mergeCell ref="S7:S9"/>
    <mergeCell ref="AS7:AS9"/>
    <mergeCell ref="A2:AU2"/>
    <mergeCell ref="A52:A54"/>
    <mergeCell ref="A55:A57"/>
    <mergeCell ref="A58:A60"/>
    <mergeCell ref="AT31:AT33"/>
    <mergeCell ref="AT34:AT36"/>
    <mergeCell ref="AT37:AT39"/>
    <mergeCell ref="AT40:AT42"/>
    <mergeCell ref="AT43:AT45"/>
    <mergeCell ref="AT46:AT48"/>
    <mergeCell ref="AT49:AT51"/>
    <mergeCell ref="AT52:AT54"/>
    <mergeCell ref="AT55:AT57"/>
    <mergeCell ref="AT10:AT12"/>
    <mergeCell ref="AT13:AT15"/>
    <mergeCell ref="AT16:AT18"/>
    <mergeCell ref="AT19:AT21"/>
    <mergeCell ref="AT22:AT24"/>
    <mergeCell ref="AT25:AT27"/>
    <mergeCell ref="A61:A63"/>
    <mergeCell ref="A64:A66"/>
    <mergeCell ref="A67:A69"/>
    <mergeCell ref="A70:A72"/>
    <mergeCell ref="A73:A75"/>
    <mergeCell ref="A76:A78"/>
    <mergeCell ref="A79:A81"/>
    <mergeCell ref="A82:A84"/>
    <mergeCell ref="A85:A87"/>
    <mergeCell ref="A88:A90"/>
    <mergeCell ref="A91:A93"/>
    <mergeCell ref="A94:A96"/>
    <mergeCell ref="A97:A99"/>
    <mergeCell ref="A100:A102"/>
    <mergeCell ref="A103:A105"/>
    <mergeCell ref="A106:A108"/>
    <mergeCell ref="A109:A111"/>
    <mergeCell ref="A112:A114"/>
    <mergeCell ref="A115:A117"/>
    <mergeCell ref="A118:A120"/>
    <mergeCell ref="A121:A123"/>
    <mergeCell ref="A124:A126"/>
    <mergeCell ref="A127:A129"/>
    <mergeCell ref="A130:A132"/>
    <mergeCell ref="A133:A135"/>
    <mergeCell ref="A136:A138"/>
    <mergeCell ref="A139:A141"/>
    <mergeCell ref="A142:A144"/>
    <mergeCell ref="A145:A147"/>
    <mergeCell ref="A148:A150"/>
    <mergeCell ref="A151:A153"/>
    <mergeCell ref="A154:A15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B43:B45"/>
    <mergeCell ref="B46:B48"/>
    <mergeCell ref="B49:B51"/>
    <mergeCell ref="B52:B54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112:B114"/>
    <mergeCell ref="B115:B117"/>
    <mergeCell ref="B118:B120"/>
    <mergeCell ref="B124:B126"/>
    <mergeCell ref="B127:B129"/>
    <mergeCell ref="B130:B132"/>
    <mergeCell ref="B133:B135"/>
    <mergeCell ref="B82:B84"/>
    <mergeCell ref="B85:B87"/>
    <mergeCell ref="B88:B90"/>
    <mergeCell ref="B91:B93"/>
    <mergeCell ref="B94:B96"/>
    <mergeCell ref="B97:B99"/>
    <mergeCell ref="B100:B102"/>
    <mergeCell ref="B103:B105"/>
    <mergeCell ref="B106:B108"/>
    <mergeCell ref="B142:B144"/>
    <mergeCell ref="B145:B147"/>
    <mergeCell ref="B148:B150"/>
    <mergeCell ref="B151:B153"/>
    <mergeCell ref="B154:B156"/>
    <mergeCell ref="C7:C9"/>
    <mergeCell ref="C10:C12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C40:C42"/>
    <mergeCell ref="C43:C45"/>
    <mergeCell ref="C46:C48"/>
    <mergeCell ref="C49:C51"/>
    <mergeCell ref="C52:C54"/>
    <mergeCell ref="C55:C57"/>
    <mergeCell ref="B109:B111"/>
    <mergeCell ref="B121:B123"/>
    <mergeCell ref="C58:C60"/>
    <mergeCell ref="C61:C63"/>
    <mergeCell ref="C64:C66"/>
    <mergeCell ref="C67:C69"/>
    <mergeCell ref="C70:C72"/>
    <mergeCell ref="C73:C75"/>
    <mergeCell ref="C76:C78"/>
    <mergeCell ref="C79:C81"/>
    <mergeCell ref="C82:C84"/>
    <mergeCell ref="S10:S12"/>
    <mergeCell ref="S13:S15"/>
    <mergeCell ref="S16:S18"/>
    <mergeCell ref="S19:S21"/>
    <mergeCell ref="S22:S24"/>
    <mergeCell ref="S25:S27"/>
    <mergeCell ref="S28:S30"/>
    <mergeCell ref="S31:S33"/>
    <mergeCell ref="S79:S81"/>
    <mergeCell ref="S34:S36"/>
    <mergeCell ref="S37:S39"/>
    <mergeCell ref="S40:S42"/>
    <mergeCell ref="S43:S45"/>
    <mergeCell ref="S46:S48"/>
    <mergeCell ref="S49:S51"/>
    <mergeCell ref="S52:S54"/>
    <mergeCell ref="S55:S57"/>
    <mergeCell ref="S58:S60"/>
    <mergeCell ref="S61:S63"/>
    <mergeCell ref="S64:S66"/>
    <mergeCell ref="S67:S69"/>
    <mergeCell ref="S70:S72"/>
    <mergeCell ref="S73:S75"/>
    <mergeCell ref="S76:S78"/>
    <mergeCell ref="C112:C114"/>
    <mergeCell ref="C115:C117"/>
    <mergeCell ref="C118:C120"/>
    <mergeCell ref="C121:C123"/>
    <mergeCell ref="C124:C126"/>
    <mergeCell ref="C127:C129"/>
    <mergeCell ref="C130:C132"/>
    <mergeCell ref="C133:C135"/>
    <mergeCell ref="C136:C138"/>
    <mergeCell ref="S82:S84"/>
    <mergeCell ref="S85:S87"/>
    <mergeCell ref="C139:C141"/>
    <mergeCell ref="C85:C87"/>
    <mergeCell ref="C88:C90"/>
    <mergeCell ref="C91:C93"/>
    <mergeCell ref="C94:C96"/>
    <mergeCell ref="C97:C99"/>
    <mergeCell ref="C100:C102"/>
    <mergeCell ref="C103:C105"/>
    <mergeCell ref="C106:C108"/>
    <mergeCell ref="C109:C111"/>
    <mergeCell ref="S115:S117"/>
    <mergeCell ref="S118:S120"/>
    <mergeCell ref="S121:S123"/>
    <mergeCell ref="S124:S126"/>
    <mergeCell ref="S127:S129"/>
    <mergeCell ref="S130:S132"/>
    <mergeCell ref="S133:S135"/>
    <mergeCell ref="S136:S138"/>
    <mergeCell ref="S88:S90"/>
    <mergeCell ref="S91:S93"/>
    <mergeCell ref="S94:S96"/>
    <mergeCell ref="S97:S99"/>
    <mergeCell ref="S100:S102"/>
    <mergeCell ref="S103:S105"/>
    <mergeCell ref="S106:S108"/>
    <mergeCell ref="S109:S111"/>
    <mergeCell ref="S112:S114"/>
    <mergeCell ref="AS10:AS12"/>
    <mergeCell ref="AS13:AS15"/>
    <mergeCell ref="AS16:AS18"/>
    <mergeCell ref="AS19:AS21"/>
    <mergeCell ref="AS22:AS24"/>
    <mergeCell ref="AS25:AS27"/>
    <mergeCell ref="AS28:AS30"/>
    <mergeCell ref="AS31:AS33"/>
    <mergeCell ref="AS64:AS66"/>
    <mergeCell ref="AS34:AS36"/>
    <mergeCell ref="AS37:AS39"/>
    <mergeCell ref="AS40:AS42"/>
    <mergeCell ref="AS43:AS45"/>
    <mergeCell ref="AS46:AS48"/>
    <mergeCell ref="AS49:AS51"/>
    <mergeCell ref="AS52:AS54"/>
    <mergeCell ref="AS55:AS57"/>
    <mergeCell ref="AS58:AS60"/>
    <mergeCell ref="AS61:AS63"/>
    <mergeCell ref="AS67:AS69"/>
    <mergeCell ref="AS70:AS72"/>
    <mergeCell ref="AS73:AS75"/>
    <mergeCell ref="AS76:AS78"/>
    <mergeCell ref="AS79:AS81"/>
    <mergeCell ref="AS82:AS84"/>
    <mergeCell ref="AS85:AS87"/>
    <mergeCell ref="AS88:AS90"/>
    <mergeCell ref="AS91:AS93"/>
    <mergeCell ref="AS94:AS96"/>
    <mergeCell ref="AS97:AS99"/>
    <mergeCell ref="AS100:AS102"/>
    <mergeCell ref="AS103:AS105"/>
    <mergeCell ref="AS106:AS108"/>
    <mergeCell ref="AS109:AS111"/>
    <mergeCell ref="AS112:AS114"/>
    <mergeCell ref="AS115:AS117"/>
    <mergeCell ref="AS118:AS120"/>
    <mergeCell ref="AU52:AU54"/>
    <mergeCell ref="AU55:AU57"/>
    <mergeCell ref="AT118:AT120"/>
    <mergeCell ref="AT112:AT114"/>
    <mergeCell ref="AT115:AT117"/>
    <mergeCell ref="AT64:AT66"/>
    <mergeCell ref="AT67:AT69"/>
    <mergeCell ref="AT70:AT72"/>
    <mergeCell ref="AT73:AT75"/>
    <mergeCell ref="AU10:AU12"/>
    <mergeCell ref="AU13:AU15"/>
    <mergeCell ref="AU16:AU18"/>
    <mergeCell ref="AU19:AU21"/>
    <mergeCell ref="AT76:AT78"/>
    <mergeCell ref="AT79:AT81"/>
    <mergeCell ref="AT82:AT84"/>
    <mergeCell ref="AT85:AT87"/>
    <mergeCell ref="AT88:AT90"/>
    <mergeCell ref="AU22:AU24"/>
    <mergeCell ref="AU25:AU27"/>
    <mergeCell ref="AU28:AU30"/>
    <mergeCell ref="AT28:AT30"/>
    <mergeCell ref="AU58:AU60"/>
    <mergeCell ref="AU61:AU63"/>
    <mergeCell ref="AT58:AT60"/>
    <mergeCell ref="AT61:AT63"/>
    <mergeCell ref="AU31:AU33"/>
    <mergeCell ref="AU34:AU36"/>
    <mergeCell ref="AU37:AU39"/>
    <mergeCell ref="AU40:AU42"/>
    <mergeCell ref="AU43:AU45"/>
    <mergeCell ref="AU46:AU48"/>
    <mergeCell ref="AU49:AU51"/>
    <mergeCell ref="AT139:AT141"/>
    <mergeCell ref="AU136:AU138"/>
    <mergeCell ref="AU139:AU141"/>
    <mergeCell ref="AU64:AU66"/>
    <mergeCell ref="AU67:AU69"/>
    <mergeCell ref="AU70:AU72"/>
    <mergeCell ref="AU73:AU75"/>
    <mergeCell ref="AU76:AU78"/>
    <mergeCell ref="AU79:AU81"/>
    <mergeCell ref="AU82:AU84"/>
    <mergeCell ref="AU85:AU87"/>
    <mergeCell ref="AU88:AU90"/>
    <mergeCell ref="AT121:AT123"/>
    <mergeCell ref="AT124:AT126"/>
    <mergeCell ref="AT127:AT129"/>
    <mergeCell ref="AT130:AT132"/>
    <mergeCell ref="AU142:AU144"/>
    <mergeCell ref="AU91:AU93"/>
    <mergeCell ref="AU94:AU96"/>
    <mergeCell ref="AU97:AU99"/>
    <mergeCell ref="AU100:AU102"/>
    <mergeCell ref="AU103:AU105"/>
    <mergeCell ref="AU106:AU108"/>
    <mergeCell ref="AU109:AU111"/>
    <mergeCell ref="AU112:AU114"/>
    <mergeCell ref="AU115:AU117"/>
    <mergeCell ref="AU118:AU120"/>
    <mergeCell ref="AU121:AU123"/>
    <mergeCell ref="AU124:AU126"/>
    <mergeCell ref="AU127:AU129"/>
    <mergeCell ref="AU130:AU132"/>
    <mergeCell ref="AU133:AU135"/>
    <mergeCell ref="S139:S141"/>
    <mergeCell ref="B136:B138"/>
    <mergeCell ref="B139:B141"/>
    <mergeCell ref="AT142:AT144"/>
    <mergeCell ref="C142:C144"/>
    <mergeCell ref="C145:C147"/>
    <mergeCell ref="C148:C150"/>
    <mergeCell ref="C151:C153"/>
    <mergeCell ref="AT91:AT93"/>
    <mergeCell ref="AT94:AT96"/>
    <mergeCell ref="AT97:AT99"/>
    <mergeCell ref="AT100:AT102"/>
    <mergeCell ref="AT103:AT105"/>
    <mergeCell ref="AT106:AT108"/>
    <mergeCell ref="AT109:AT111"/>
    <mergeCell ref="AT133:AT135"/>
    <mergeCell ref="AS121:AS123"/>
    <mergeCell ref="AS124:AS126"/>
    <mergeCell ref="AS127:AS129"/>
    <mergeCell ref="AS130:AS132"/>
    <mergeCell ref="AS133:AS135"/>
    <mergeCell ref="AS136:AS138"/>
    <mergeCell ref="AS139:AS141"/>
    <mergeCell ref="AS142:AS144"/>
    <mergeCell ref="C154:C156"/>
    <mergeCell ref="A166:A168"/>
    <mergeCell ref="B166:B168"/>
    <mergeCell ref="C166:C168"/>
    <mergeCell ref="S166:S168"/>
    <mergeCell ref="AS166:AS168"/>
    <mergeCell ref="AT166:AT168"/>
    <mergeCell ref="AU166:AU168"/>
    <mergeCell ref="AT136:AT138"/>
    <mergeCell ref="A157:A159"/>
    <mergeCell ref="B157:B159"/>
    <mergeCell ref="C157:C159"/>
    <mergeCell ref="S157:S159"/>
    <mergeCell ref="AS157:AS159"/>
    <mergeCell ref="AT157:AT159"/>
    <mergeCell ref="AS145:AS147"/>
    <mergeCell ref="AS148:AS150"/>
    <mergeCell ref="AS151:AS153"/>
    <mergeCell ref="AS154:AS156"/>
    <mergeCell ref="S142:S144"/>
    <mergeCell ref="S145:S147"/>
    <mergeCell ref="S148:S150"/>
    <mergeCell ref="S151:S153"/>
    <mergeCell ref="S154:S156"/>
    <mergeCell ref="AU157:AU159"/>
    <mergeCell ref="AU145:AU147"/>
    <mergeCell ref="AU148:AU150"/>
    <mergeCell ref="AU151:AU153"/>
    <mergeCell ref="AU154:AU156"/>
    <mergeCell ref="AT145:AT147"/>
    <mergeCell ref="AT148:AT150"/>
    <mergeCell ref="AT151:AT153"/>
    <mergeCell ref="AT154:AT156"/>
    <mergeCell ref="A172:A174"/>
    <mergeCell ref="B172:B174"/>
    <mergeCell ref="C172:C174"/>
    <mergeCell ref="S172:S174"/>
    <mergeCell ref="AS172:AS174"/>
    <mergeCell ref="AT172:AT174"/>
    <mergeCell ref="AU172:AU174"/>
    <mergeCell ref="A169:A171"/>
    <mergeCell ref="B169:B171"/>
    <mergeCell ref="C169:C171"/>
    <mergeCell ref="S169:S171"/>
    <mergeCell ref="AS169:AS171"/>
    <mergeCell ref="AT169:AT171"/>
    <mergeCell ref="AU169:AU171"/>
  </mergeCells>
  <phoneticPr fontId="2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83"/>
  <sheetViews>
    <sheetView workbookViewId="0">
      <pane xSplit="3" ySplit="6" topLeftCell="D112" activePane="bottomRight" state="frozen"/>
      <selection pane="topRight"/>
      <selection pane="bottomLeft"/>
      <selection pane="bottomRight" activeCell="AP245" sqref="AP245"/>
    </sheetView>
  </sheetViews>
  <sheetFormatPr defaultColWidth="9" defaultRowHeight="14.25"/>
  <cols>
    <col min="1" max="1" width="20.375" style="95" customWidth="1"/>
    <col min="2" max="2" width="3.875" style="95" customWidth="1"/>
    <col min="3" max="3" width="2.875" style="95" customWidth="1"/>
    <col min="4" max="8" width="3" style="95" customWidth="1"/>
    <col min="9" max="9" width="4.5" style="95" customWidth="1"/>
    <col min="10" max="10" width="2.875" style="95" customWidth="1"/>
    <col min="11" max="11" width="4.5" style="95" customWidth="1"/>
    <col min="12" max="13" width="3" style="95" customWidth="1"/>
    <col min="14" max="14" width="3.375" style="95" customWidth="1"/>
    <col min="15" max="16" width="3" style="95" customWidth="1"/>
    <col min="17" max="17" width="3.375" style="95" customWidth="1"/>
    <col min="18" max="18" width="3" style="95" customWidth="1"/>
    <col min="19" max="19" width="4.5" style="95" customWidth="1"/>
    <col min="20" max="20" width="4.25" style="95" customWidth="1"/>
    <col min="21" max="21" width="3.75" style="95" customWidth="1"/>
    <col min="22" max="22" width="4.5" style="95" customWidth="1"/>
    <col min="23" max="23" width="3.375" style="95" customWidth="1"/>
    <col min="24" max="24" width="3" style="95" customWidth="1"/>
    <col min="25" max="26" width="4.375" style="95" customWidth="1"/>
    <col min="27" max="27" width="5.25" style="95" customWidth="1"/>
    <col min="28" max="29" width="3" style="95" customWidth="1"/>
    <col min="30" max="31" width="3.25" style="95" customWidth="1"/>
    <col min="32" max="32" width="4.75" style="95" customWidth="1"/>
    <col min="33" max="34" width="3" style="95" customWidth="1"/>
    <col min="35" max="35" width="4.125" style="95" customWidth="1"/>
    <col min="36" max="36" width="3" style="95" customWidth="1"/>
    <col min="37" max="37" width="4.5" style="95" customWidth="1"/>
    <col min="38" max="38" width="3.75" style="95" customWidth="1"/>
    <col min="39" max="39" width="3" style="95" customWidth="1"/>
    <col min="40" max="40" width="3.625" style="95" customWidth="1"/>
    <col min="41" max="41" width="4.625" style="95" customWidth="1"/>
    <col min="42" max="42" width="4.75" style="95" customWidth="1"/>
    <col min="43" max="43" width="3.5" style="95" customWidth="1"/>
    <col min="44" max="44" width="3" style="95" customWidth="1"/>
    <col min="45" max="45" width="3.375" style="95" customWidth="1"/>
    <col min="46" max="46" width="4.5" style="95" customWidth="1"/>
    <col min="47" max="47" width="3.125" style="95" customWidth="1"/>
    <col min="48" max="48" width="3" style="177" customWidth="1"/>
    <col min="49" max="49" width="7.5" style="95" customWidth="1"/>
    <col min="50" max="50" width="6.25" style="95" customWidth="1"/>
    <col min="51" max="51" width="5.875" style="95" customWidth="1"/>
    <col min="52" max="16384" width="9" style="95"/>
  </cols>
  <sheetData>
    <row r="1" spans="1:51" s="175" customFormat="1" ht="22.5">
      <c r="A1" s="327" t="s">
        <v>281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27"/>
      <c r="AE1" s="327"/>
      <c r="AF1" s="327"/>
      <c r="AG1" s="327"/>
      <c r="AH1" s="327"/>
      <c r="AI1" s="327"/>
      <c r="AJ1" s="327"/>
      <c r="AK1" s="327"/>
      <c r="AL1" s="327"/>
      <c r="AM1" s="327"/>
      <c r="AN1" s="327"/>
      <c r="AO1" s="327"/>
      <c r="AP1" s="327"/>
      <c r="AQ1" s="327"/>
      <c r="AR1" s="327"/>
      <c r="AS1" s="327"/>
      <c r="AT1" s="327"/>
      <c r="AU1" s="327"/>
      <c r="AV1" s="327"/>
    </row>
    <row r="2" spans="1:51" s="175" customFormat="1" ht="22.5">
      <c r="A2" s="327"/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  <c r="AF2" s="327"/>
      <c r="AG2" s="327"/>
      <c r="AH2" s="327"/>
      <c r="AI2" s="327"/>
      <c r="AJ2" s="327"/>
      <c r="AK2" s="327"/>
      <c r="AL2" s="327"/>
      <c r="AM2" s="327"/>
      <c r="AN2" s="327"/>
      <c r="AO2" s="327"/>
      <c r="AP2" s="327"/>
      <c r="AQ2" s="327"/>
      <c r="AR2" s="327"/>
      <c r="AS2" s="327"/>
      <c r="AT2" s="327"/>
      <c r="AU2" s="327"/>
      <c r="AV2" s="327"/>
    </row>
    <row r="3" spans="1:51" s="175" customFormat="1">
      <c r="A3" s="279" t="s">
        <v>0</v>
      </c>
      <c r="B3" s="282" t="s">
        <v>1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</row>
    <row r="4" spans="1:51" s="175" customFormat="1" ht="15" thickBot="1">
      <c r="A4" s="279"/>
      <c r="B4" s="284" t="s">
        <v>2</v>
      </c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3"/>
      <c r="AO4" s="283"/>
      <c r="AP4" s="283"/>
      <c r="AQ4" s="285"/>
      <c r="AR4" s="283"/>
      <c r="AS4" s="283"/>
      <c r="AT4" s="283"/>
      <c r="AU4" s="283"/>
      <c r="AV4" s="283"/>
    </row>
    <row r="5" spans="1:51" s="175" customFormat="1" ht="15.75" thickTop="1" thickBot="1">
      <c r="A5" s="334" t="s">
        <v>3</v>
      </c>
      <c r="B5" s="328" t="s">
        <v>4</v>
      </c>
      <c r="C5" s="329"/>
      <c r="D5" s="330" t="s">
        <v>5</v>
      </c>
      <c r="E5" s="289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2"/>
      <c r="W5" s="330" t="s">
        <v>6</v>
      </c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289"/>
      <c r="AO5" s="289"/>
      <c r="AP5" s="289"/>
      <c r="AQ5" s="289"/>
      <c r="AR5" s="289"/>
      <c r="AS5" s="289"/>
      <c r="AT5" s="289"/>
      <c r="AU5" s="289"/>
      <c r="AV5" s="333"/>
      <c r="AW5" s="187"/>
      <c r="AX5" s="313" t="s">
        <v>7</v>
      </c>
      <c r="AY5" s="310" t="s">
        <v>8</v>
      </c>
    </row>
    <row r="6" spans="1:51" s="175" customFormat="1" ht="42.75" thickBot="1">
      <c r="A6" s="335"/>
      <c r="B6" s="119" t="s">
        <v>9</v>
      </c>
      <c r="C6" s="178" t="s">
        <v>10</v>
      </c>
      <c r="D6" s="179" t="s">
        <v>11</v>
      </c>
      <c r="E6" s="179" t="s">
        <v>288</v>
      </c>
      <c r="F6" s="119" t="s">
        <v>12</v>
      </c>
      <c r="G6" s="119" t="s">
        <v>13</v>
      </c>
      <c r="H6" s="119" t="s">
        <v>14</v>
      </c>
      <c r="I6" s="112" t="s">
        <v>274</v>
      </c>
      <c r="J6" s="112" t="s">
        <v>15</v>
      </c>
      <c r="K6" s="119" t="s">
        <v>16</v>
      </c>
      <c r="L6" s="112" t="s">
        <v>17</v>
      </c>
      <c r="M6" s="112" t="s">
        <v>18</v>
      </c>
      <c r="N6" s="119" t="s">
        <v>19</v>
      </c>
      <c r="O6" s="112" t="s">
        <v>20</v>
      </c>
      <c r="P6" s="119" t="s">
        <v>21</v>
      </c>
      <c r="Q6" s="119" t="s">
        <v>22</v>
      </c>
      <c r="R6" s="119" t="s">
        <v>23</v>
      </c>
      <c r="S6" s="119" t="s">
        <v>24</v>
      </c>
      <c r="T6" s="119" t="s">
        <v>25</v>
      </c>
      <c r="U6" s="112" t="s">
        <v>26</v>
      </c>
      <c r="V6" s="178" t="s">
        <v>27</v>
      </c>
      <c r="W6" s="179" t="s">
        <v>25</v>
      </c>
      <c r="X6" s="119" t="s">
        <v>28</v>
      </c>
      <c r="Y6" s="119" t="s">
        <v>22</v>
      </c>
      <c r="Z6" s="119" t="s">
        <v>298</v>
      </c>
      <c r="AA6" s="119" t="s">
        <v>20</v>
      </c>
      <c r="AB6" s="119" t="s">
        <v>29</v>
      </c>
      <c r="AC6" s="119" t="s">
        <v>11</v>
      </c>
      <c r="AD6" s="119" t="s">
        <v>19</v>
      </c>
      <c r="AE6" s="119" t="s">
        <v>30</v>
      </c>
      <c r="AF6" s="119" t="s">
        <v>23</v>
      </c>
      <c r="AG6" s="184" t="s">
        <v>14</v>
      </c>
      <c r="AH6" s="184" t="s">
        <v>21</v>
      </c>
      <c r="AI6" s="119" t="s">
        <v>13</v>
      </c>
      <c r="AJ6" s="184" t="s">
        <v>31</v>
      </c>
      <c r="AK6" s="184" t="s">
        <v>32</v>
      </c>
      <c r="AL6" s="184" t="s">
        <v>33</v>
      </c>
      <c r="AM6" s="185" t="s">
        <v>34</v>
      </c>
      <c r="AN6" s="184" t="s">
        <v>288</v>
      </c>
      <c r="AO6" s="184" t="s">
        <v>35</v>
      </c>
      <c r="AP6" s="184" t="s">
        <v>36</v>
      </c>
      <c r="AQ6" s="185" t="s">
        <v>37</v>
      </c>
      <c r="AR6" s="185" t="s">
        <v>16</v>
      </c>
      <c r="AS6" s="184" t="s">
        <v>38</v>
      </c>
      <c r="AT6" s="119" t="s">
        <v>39</v>
      </c>
      <c r="AU6" s="119" t="s">
        <v>15</v>
      </c>
      <c r="AV6" s="188" t="s">
        <v>40</v>
      </c>
      <c r="AW6" s="189" t="s">
        <v>41</v>
      </c>
      <c r="AX6" s="314"/>
      <c r="AY6" s="311"/>
    </row>
    <row r="7" spans="1:51" ht="18" customHeight="1" thickTop="1">
      <c r="A7" s="306" t="s">
        <v>42</v>
      </c>
      <c r="B7" s="300"/>
      <c r="C7" s="301"/>
      <c r="D7" s="128">
        <v>30</v>
      </c>
      <c r="E7" s="128">
        <v>12</v>
      </c>
      <c r="F7" s="106">
        <v>40</v>
      </c>
      <c r="G7" s="106">
        <v>20</v>
      </c>
      <c r="H7" s="103">
        <v>16</v>
      </c>
      <c r="I7" s="106"/>
      <c r="J7" s="106"/>
      <c r="K7" s="106"/>
      <c r="L7" s="106">
        <v>42</v>
      </c>
      <c r="M7" s="106"/>
      <c r="N7" s="106"/>
      <c r="O7" s="106">
        <v>98</v>
      </c>
      <c r="P7" s="106">
        <v>16</v>
      </c>
      <c r="Q7" s="106"/>
      <c r="R7" s="106">
        <v>0</v>
      </c>
      <c r="S7" s="268">
        <f>SUM(LARGE(D9:R9,{1,2,3,4,5,6,7}))</f>
        <v>340</v>
      </c>
      <c r="T7" s="106">
        <v>23</v>
      </c>
      <c r="U7" s="106">
        <v>6</v>
      </c>
      <c r="V7" s="127">
        <v>12</v>
      </c>
      <c r="W7" s="128"/>
      <c r="X7" s="106">
        <v>118</v>
      </c>
      <c r="Y7" s="106"/>
      <c r="Z7" s="235">
        <v>18</v>
      </c>
      <c r="AA7" s="103">
        <v>26</v>
      </c>
      <c r="AB7" s="106"/>
      <c r="AC7" s="106">
        <v>0</v>
      </c>
      <c r="AD7" s="106"/>
      <c r="AE7" s="106"/>
      <c r="AF7" s="106"/>
      <c r="AG7" s="106"/>
      <c r="AH7" s="106"/>
      <c r="AI7" s="106">
        <v>144</v>
      </c>
      <c r="AJ7" s="106"/>
      <c r="AK7" s="106"/>
      <c r="AL7" s="106"/>
      <c r="AM7" s="106">
        <v>88</v>
      </c>
      <c r="AN7" s="103">
        <v>10</v>
      </c>
      <c r="AO7" s="103"/>
      <c r="AP7" s="106">
        <v>4.5</v>
      </c>
      <c r="AQ7" s="106">
        <v>4</v>
      </c>
      <c r="AR7" s="106"/>
      <c r="AS7" s="103"/>
      <c r="AT7" s="106">
        <v>18</v>
      </c>
      <c r="AU7" s="106"/>
      <c r="AV7" s="106"/>
      <c r="AW7" s="257">
        <f>SUM(W9:AV9)</f>
        <v>625.5</v>
      </c>
      <c r="AX7" s="307">
        <f>SUM(AW7,T9:V9,S7,B7:C9)</f>
        <v>1042.5</v>
      </c>
      <c r="AY7" s="312">
        <f>RANK(AX7,$AX$7:$AX$282)</f>
        <v>5</v>
      </c>
    </row>
    <row r="8" spans="1:51" s="176" customFormat="1" ht="18" customHeight="1">
      <c r="A8" s="298"/>
      <c r="B8" s="265"/>
      <c r="C8" s="257"/>
      <c r="D8" s="180">
        <v>12</v>
      </c>
      <c r="E8" s="180">
        <v>6</v>
      </c>
      <c r="F8" s="115">
        <v>12</v>
      </c>
      <c r="G8" s="124">
        <v>12</v>
      </c>
      <c r="H8" s="124">
        <v>12</v>
      </c>
      <c r="I8" s="124"/>
      <c r="J8" s="115"/>
      <c r="K8" s="115"/>
      <c r="L8" s="124">
        <v>12</v>
      </c>
      <c r="M8" s="124"/>
      <c r="N8" s="124"/>
      <c r="O8" s="115">
        <v>12</v>
      </c>
      <c r="P8" s="124">
        <v>6</v>
      </c>
      <c r="Q8" s="124"/>
      <c r="R8" s="124">
        <v>12</v>
      </c>
      <c r="S8" s="268"/>
      <c r="T8" s="115">
        <v>12</v>
      </c>
      <c r="U8" s="115">
        <v>12</v>
      </c>
      <c r="V8" s="182">
        <v>12</v>
      </c>
      <c r="W8" s="123"/>
      <c r="X8" s="124">
        <v>32</v>
      </c>
      <c r="Y8" s="124"/>
      <c r="Z8" s="124">
        <v>16</v>
      </c>
      <c r="AA8" s="124">
        <v>16</v>
      </c>
      <c r="AB8" s="124"/>
      <c r="AC8" s="124">
        <v>16</v>
      </c>
      <c r="AD8" s="124"/>
      <c r="AE8" s="124"/>
      <c r="AF8" s="124"/>
      <c r="AG8" s="124"/>
      <c r="AI8" s="124">
        <v>32</v>
      </c>
      <c r="AJ8" s="124"/>
      <c r="AK8" s="124"/>
      <c r="AL8" s="124"/>
      <c r="AM8" s="124">
        <v>32</v>
      </c>
      <c r="AN8" s="124">
        <v>16</v>
      </c>
      <c r="AO8" s="124"/>
      <c r="AP8" s="124">
        <v>3</v>
      </c>
      <c r="AQ8" s="124">
        <v>16</v>
      </c>
      <c r="AR8" s="124"/>
      <c r="AS8" s="124"/>
      <c r="AT8" s="124">
        <v>16</v>
      </c>
      <c r="AU8" s="124"/>
      <c r="AV8" s="124"/>
      <c r="AW8" s="257"/>
      <c r="AX8" s="307"/>
      <c r="AY8" s="257"/>
    </row>
    <row r="9" spans="1:51" s="176" customFormat="1" ht="18" customHeight="1">
      <c r="A9" s="299"/>
      <c r="B9" s="266"/>
      <c r="C9" s="258"/>
      <c r="D9" s="181">
        <f>SUM(D7:D8)</f>
        <v>42</v>
      </c>
      <c r="E9" s="181">
        <f t="shared" ref="E9:R9" si="0">SUM(E7:E8)</f>
        <v>18</v>
      </c>
      <c r="F9" s="181">
        <f t="shared" si="0"/>
        <v>52</v>
      </c>
      <c r="G9" s="181">
        <f t="shared" si="0"/>
        <v>32</v>
      </c>
      <c r="H9" s="181">
        <f t="shared" si="0"/>
        <v>28</v>
      </c>
      <c r="I9" s="181">
        <f t="shared" si="0"/>
        <v>0</v>
      </c>
      <c r="J9" s="181">
        <f t="shared" si="0"/>
        <v>0</v>
      </c>
      <c r="K9" s="181">
        <f t="shared" si="0"/>
        <v>0</v>
      </c>
      <c r="L9" s="181">
        <f t="shared" si="0"/>
        <v>54</v>
      </c>
      <c r="M9" s="181">
        <f t="shared" si="0"/>
        <v>0</v>
      </c>
      <c r="N9" s="181">
        <f t="shared" si="0"/>
        <v>0</v>
      </c>
      <c r="O9" s="181">
        <f t="shared" si="0"/>
        <v>110</v>
      </c>
      <c r="P9" s="181">
        <f t="shared" si="0"/>
        <v>22</v>
      </c>
      <c r="Q9" s="181">
        <f t="shared" si="0"/>
        <v>0</v>
      </c>
      <c r="R9" s="181">
        <f t="shared" si="0"/>
        <v>12</v>
      </c>
      <c r="S9" s="269"/>
      <c r="T9" s="181">
        <f>SUM(T7:T8)</f>
        <v>35</v>
      </c>
      <c r="U9" s="181">
        <f t="shared" ref="U9:AV9" si="1">SUM(U7:U8)</f>
        <v>18</v>
      </c>
      <c r="V9" s="183">
        <f t="shared" si="1"/>
        <v>24</v>
      </c>
      <c r="W9" s="181">
        <f t="shared" si="1"/>
        <v>0</v>
      </c>
      <c r="X9" s="181">
        <f t="shared" si="1"/>
        <v>150</v>
      </c>
      <c r="Y9" s="181">
        <f t="shared" si="1"/>
        <v>0</v>
      </c>
      <c r="Z9" s="181">
        <f t="shared" si="1"/>
        <v>34</v>
      </c>
      <c r="AA9" s="181">
        <f t="shared" si="1"/>
        <v>42</v>
      </c>
      <c r="AB9" s="181">
        <f t="shared" si="1"/>
        <v>0</v>
      </c>
      <c r="AC9" s="181">
        <f t="shared" si="1"/>
        <v>16</v>
      </c>
      <c r="AD9" s="181">
        <f t="shared" si="1"/>
        <v>0</v>
      </c>
      <c r="AE9" s="181">
        <f t="shared" si="1"/>
        <v>0</v>
      </c>
      <c r="AF9" s="181">
        <f t="shared" si="1"/>
        <v>0</v>
      </c>
      <c r="AG9" s="181">
        <f t="shared" si="1"/>
        <v>0</v>
      </c>
      <c r="AH9" s="181">
        <f t="shared" si="1"/>
        <v>0</v>
      </c>
      <c r="AI9" s="181">
        <f t="shared" si="1"/>
        <v>176</v>
      </c>
      <c r="AJ9" s="181">
        <f t="shared" si="1"/>
        <v>0</v>
      </c>
      <c r="AK9" s="181">
        <f t="shared" si="1"/>
        <v>0</v>
      </c>
      <c r="AL9" s="181">
        <f t="shared" si="1"/>
        <v>0</v>
      </c>
      <c r="AM9" s="181">
        <f t="shared" si="1"/>
        <v>120</v>
      </c>
      <c r="AN9" s="181">
        <f t="shared" si="1"/>
        <v>26</v>
      </c>
      <c r="AO9" s="181">
        <f t="shared" si="1"/>
        <v>0</v>
      </c>
      <c r="AP9" s="181">
        <f t="shared" si="1"/>
        <v>7.5</v>
      </c>
      <c r="AQ9" s="181">
        <f t="shared" si="1"/>
        <v>20</v>
      </c>
      <c r="AR9" s="181">
        <f t="shared" si="1"/>
        <v>0</v>
      </c>
      <c r="AS9" s="181">
        <f t="shared" si="1"/>
        <v>0</v>
      </c>
      <c r="AT9" s="181">
        <f t="shared" si="1"/>
        <v>34</v>
      </c>
      <c r="AU9" s="181">
        <f t="shared" si="1"/>
        <v>0</v>
      </c>
      <c r="AV9" s="181">
        <f t="shared" si="1"/>
        <v>0</v>
      </c>
      <c r="AW9" s="258"/>
      <c r="AX9" s="308"/>
      <c r="AY9" s="258"/>
    </row>
    <row r="10" spans="1:51" ht="18" customHeight="1">
      <c r="A10" s="306" t="s">
        <v>43</v>
      </c>
      <c r="B10" s="300"/>
      <c r="C10" s="301"/>
      <c r="D10" s="128"/>
      <c r="E10" s="128"/>
      <c r="F10" s="106"/>
      <c r="G10" s="106"/>
      <c r="H10" s="103">
        <v>31</v>
      </c>
      <c r="I10" s="106"/>
      <c r="J10" s="106"/>
      <c r="K10" s="106">
        <v>0</v>
      </c>
      <c r="L10" s="106"/>
      <c r="M10" s="106"/>
      <c r="N10" s="106"/>
      <c r="O10" s="106"/>
      <c r="P10" s="106"/>
      <c r="Q10" s="106"/>
      <c r="R10" s="106">
        <v>0</v>
      </c>
      <c r="S10" s="268">
        <f>SUM(LARGE(D12:R12,{1,2,3,4,5,6,7}))</f>
        <v>55</v>
      </c>
      <c r="T10" s="106"/>
      <c r="U10" s="106">
        <v>12</v>
      </c>
      <c r="V10" s="127">
        <v>0</v>
      </c>
      <c r="W10" s="128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3"/>
      <c r="AO10" s="103"/>
      <c r="AP10" s="106"/>
      <c r="AQ10" s="106"/>
      <c r="AR10" s="106"/>
      <c r="AS10" s="103"/>
      <c r="AT10" s="106"/>
      <c r="AU10" s="106"/>
      <c r="AV10" s="106"/>
      <c r="AW10" s="257">
        <f>SUM(W12:AV12)</f>
        <v>0</v>
      </c>
      <c r="AX10" s="307">
        <f>SUM(AW10,T12:V12,S10,B10:C12)</f>
        <v>91</v>
      </c>
      <c r="AY10" s="301">
        <f t="shared" ref="AY10" si="2">RANK(AX10,$AX$7:$AX$282)</f>
        <v>65</v>
      </c>
    </row>
    <row r="11" spans="1:51" s="176" customFormat="1" ht="18" customHeight="1">
      <c r="A11" s="298"/>
      <c r="B11" s="265"/>
      <c r="C11" s="257"/>
      <c r="D11" s="180"/>
      <c r="E11" s="180"/>
      <c r="F11" s="115"/>
      <c r="G11" s="124"/>
      <c r="H11" s="124">
        <v>12</v>
      </c>
      <c r="I11" s="124"/>
      <c r="J11" s="115"/>
      <c r="K11" s="115">
        <v>0</v>
      </c>
      <c r="L11" s="124"/>
      <c r="M11" s="124"/>
      <c r="N11" s="124"/>
      <c r="O11" s="115"/>
      <c r="P11" s="124"/>
      <c r="Q11" s="124"/>
      <c r="R11" s="124">
        <v>12</v>
      </c>
      <c r="S11" s="268"/>
      <c r="T11" s="115"/>
      <c r="U11" s="115">
        <v>12</v>
      </c>
      <c r="V11" s="182">
        <v>12</v>
      </c>
      <c r="W11" s="123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257"/>
      <c r="AX11" s="307"/>
      <c r="AY11" s="257"/>
    </row>
    <row r="12" spans="1:51" s="176" customFormat="1" ht="18" customHeight="1">
      <c r="A12" s="299"/>
      <c r="B12" s="266"/>
      <c r="C12" s="258"/>
      <c r="D12" s="181">
        <f>SUM(D10:D11)</f>
        <v>0</v>
      </c>
      <c r="E12" s="181">
        <f t="shared" ref="E12:R12" si="3">SUM(E10:E11)</f>
        <v>0</v>
      </c>
      <c r="F12" s="181">
        <f t="shared" si="3"/>
        <v>0</v>
      </c>
      <c r="G12" s="181">
        <f t="shared" si="3"/>
        <v>0</v>
      </c>
      <c r="H12" s="181">
        <f t="shared" si="3"/>
        <v>43</v>
      </c>
      <c r="I12" s="181">
        <f t="shared" si="3"/>
        <v>0</v>
      </c>
      <c r="J12" s="181">
        <f t="shared" si="3"/>
        <v>0</v>
      </c>
      <c r="K12" s="181">
        <f t="shared" si="3"/>
        <v>0</v>
      </c>
      <c r="L12" s="181">
        <f t="shared" si="3"/>
        <v>0</v>
      </c>
      <c r="M12" s="181">
        <f t="shared" si="3"/>
        <v>0</v>
      </c>
      <c r="N12" s="181">
        <f t="shared" si="3"/>
        <v>0</v>
      </c>
      <c r="O12" s="181">
        <f t="shared" si="3"/>
        <v>0</v>
      </c>
      <c r="P12" s="181">
        <f t="shared" si="3"/>
        <v>0</v>
      </c>
      <c r="Q12" s="181">
        <f t="shared" si="3"/>
        <v>0</v>
      </c>
      <c r="R12" s="181">
        <f t="shared" si="3"/>
        <v>12</v>
      </c>
      <c r="S12" s="269"/>
      <c r="T12" s="181">
        <f t="shared" ref="T12:V12" si="4">SUM(T10:T11)</f>
        <v>0</v>
      </c>
      <c r="U12" s="181">
        <f t="shared" si="4"/>
        <v>24</v>
      </c>
      <c r="V12" s="183">
        <f t="shared" si="4"/>
        <v>12</v>
      </c>
      <c r="W12" s="181">
        <f t="shared" ref="W12:AV12" si="5">SUM(W10:W11)</f>
        <v>0</v>
      </c>
      <c r="X12" s="181">
        <f t="shared" si="5"/>
        <v>0</v>
      </c>
      <c r="Y12" s="181">
        <f t="shared" si="5"/>
        <v>0</v>
      </c>
      <c r="Z12" s="181">
        <f t="shared" si="5"/>
        <v>0</v>
      </c>
      <c r="AA12" s="181">
        <f t="shared" si="5"/>
        <v>0</v>
      </c>
      <c r="AB12" s="181">
        <f t="shared" si="5"/>
        <v>0</v>
      </c>
      <c r="AC12" s="181">
        <f t="shared" si="5"/>
        <v>0</v>
      </c>
      <c r="AD12" s="181">
        <f t="shared" si="5"/>
        <v>0</v>
      </c>
      <c r="AE12" s="181">
        <f t="shared" si="5"/>
        <v>0</v>
      </c>
      <c r="AF12" s="181">
        <f t="shared" si="5"/>
        <v>0</v>
      </c>
      <c r="AG12" s="181">
        <f t="shared" si="5"/>
        <v>0</v>
      </c>
      <c r="AH12" s="181">
        <f t="shared" si="5"/>
        <v>0</v>
      </c>
      <c r="AI12" s="181">
        <f t="shared" si="5"/>
        <v>0</v>
      </c>
      <c r="AJ12" s="181">
        <f t="shared" si="5"/>
        <v>0</v>
      </c>
      <c r="AK12" s="181">
        <f t="shared" si="5"/>
        <v>0</v>
      </c>
      <c r="AL12" s="181">
        <f t="shared" si="5"/>
        <v>0</v>
      </c>
      <c r="AM12" s="181">
        <f t="shared" si="5"/>
        <v>0</v>
      </c>
      <c r="AN12" s="181">
        <f t="shared" si="5"/>
        <v>0</v>
      </c>
      <c r="AO12" s="181">
        <f t="shared" si="5"/>
        <v>0</v>
      </c>
      <c r="AP12" s="181">
        <f t="shared" si="5"/>
        <v>0</v>
      </c>
      <c r="AQ12" s="181">
        <f t="shared" si="5"/>
        <v>0</v>
      </c>
      <c r="AR12" s="181">
        <f t="shared" si="5"/>
        <v>0</v>
      </c>
      <c r="AS12" s="181">
        <f t="shared" si="5"/>
        <v>0</v>
      </c>
      <c r="AT12" s="181">
        <f t="shared" si="5"/>
        <v>0</v>
      </c>
      <c r="AU12" s="181">
        <f t="shared" si="5"/>
        <v>0</v>
      </c>
      <c r="AV12" s="181">
        <f t="shared" si="5"/>
        <v>0</v>
      </c>
      <c r="AW12" s="258"/>
      <c r="AX12" s="308"/>
      <c r="AY12" s="258"/>
    </row>
    <row r="13" spans="1:51" ht="18" customHeight="1">
      <c r="A13" s="297" t="s">
        <v>282</v>
      </c>
      <c r="B13" s="300"/>
      <c r="C13" s="301"/>
      <c r="D13" s="128"/>
      <c r="E13" s="128"/>
      <c r="F13" s="106"/>
      <c r="G13" s="106"/>
      <c r="H13" s="103"/>
      <c r="I13" s="106"/>
      <c r="J13" s="106"/>
      <c r="K13" s="106">
        <v>10</v>
      </c>
      <c r="L13" s="106"/>
      <c r="M13" s="106"/>
      <c r="N13" s="106"/>
      <c r="O13" s="106"/>
      <c r="P13" s="106"/>
      <c r="Q13" s="106"/>
      <c r="R13" s="106">
        <v>9</v>
      </c>
      <c r="S13" s="268">
        <f>SUM(LARGE(D15:R15,{1,2,3,4,5,6,7}))</f>
        <v>37</v>
      </c>
      <c r="T13" s="106">
        <v>0</v>
      </c>
      <c r="U13" s="106">
        <v>0</v>
      </c>
      <c r="V13" s="127">
        <v>0</v>
      </c>
      <c r="W13" s="128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3"/>
      <c r="AO13" s="103"/>
      <c r="AP13" s="106"/>
      <c r="AQ13" s="106"/>
      <c r="AR13" s="106"/>
      <c r="AS13" s="103"/>
      <c r="AT13" s="106"/>
      <c r="AU13" s="106"/>
      <c r="AV13" s="106"/>
      <c r="AW13" s="257">
        <f>SUM(W15:AV15)</f>
        <v>0</v>
      </c>
      <c r="AX13" s="307">
        <f>SUM(AW13,T15:V15,S13,B13:C15)</f>
        <v>73</v>
      </c>
      <c r="AY13" s="301">
        <f t="shared" ref="AY13" si="6">RANK(AX13,$AX$7:$AX$282)</f>
        <v>74</v>
      </c>
    </row>
    <row r="14" spans="1:51" s="176" customFormat="1" ht="18" customHeight="1">
      <c r="A14" s="298"/>
      <c r="B14" s="265"/>
      <c r="C14" s="257"/>
      <c r="D14" s="180"/>
      <c r="E14" s="180"/>
      <c r="F14" s="115"/>
      <c r="G14" s="124"/>
      <c r="H14" s="124"/>
      <c r="I14" s="124"/>
      <c r="J14" s="115"/>
      <c r="K14" s="115">
        <v>6</v>
      </c>
      <c r="L14" s="124"/>
      <c r="M14" s="124"/>
      <c r="N14" s="124"/>
      <c r="O14" s="115"/>
      <c r="P14" s="124"/>
      <c r="Q14" s="124"/>
      <c r="R14" s="124">
        <v>12</v>
      </c>
      <c r="S14" s="268"/>
      <c r="T14" s="115">
        <v>12</v>
      </c>
      <c r="U14" s="115">
        <v>12</v>
      </c>
      <c r="V14" s="182">
        <v>12</v>
      </c>
      <c r="W14" s="123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257"/>
      <c r="AX14" s="307"/>
      <c r="AY14" s="257"/>
    </row>
    <row r="15" spans="1:51" s="176" customFormat="1" ht="18" customHeight="1">
      <c r="A15" s="299"/>
      <c r="B15" s="266"/>
      <c r="C15" s="258"/>
      <c r="D15" s="181">
        <f>SUM(D13:D14)</f>
        <v>0</v>
      </c>
      <c r="E15" s="181">
        <f t="shared" ref="E15:R15" si="7">SUM(E13:E14)</f>
        <v>0</v>
      </c>
      <c r="F15" s="181">
        <f t="shared" si="7"/>
        <v>0</v>
      </c>
      <c r="G15" s="181">
        <f t="shared" si="7"/>
        <v>0</v>
      </c>
      <c r="H15" s="181">
        <f t="shared" si="7"/>
        <v>0</v>
      </c>
      <c r="I15" s="181">
        <f t="shared" si="7"/>
        <v>0</v>
      </c>
      <c r="J15" s="181">
        <f t="shared" si="7"/>
        <v>0</v>
      </c>
      <c r="K15" s="181">
        <f t="shared" si="7"/>
        <v>16</v>
      </c>
      <c r="L15" s="181">
        <f t="shared" si="7"/>
        <v>0</v>
      </c>
      <c r="M15" s="181">
        <f t="shared" si="7"/>
        <v>0</v>
      </c>
      <c r="N15" s="181">
        <f t="shared" si="7"/>
        <v>0</v>
      </c>
      <c r="O15" s="181">
        <f t="shared" si="7"/>
        <v>0</v>
      </c>
      <c r="P15" s="181">
        <f t="shared" si="7"/>
        <v>0</v>
      </c>
      <c r="Q15" s="181">
        <f t="shared" si="7"/>
        <v>0</v>
      </c>
      <c r="R15" s="181">
        <f t="shared" si="7"/>
        <v>21</v>
      </c>
      <c r="S15" s="269"/>
      <c r="T15" s="181">
        <f t="shared" ref="T15:AV15" si="8">SUM(T13:T14)</f>
        <v>12</v>
      </c>
      <c r="U15" s="181">
        <f t="shared" si="8"/>
        <v>12</v>
      </c>
      <c r="V15" s="183">
        <f t="shared" si="8"/>
        <v>12</v>
      </c>
      <c r="W15" s="181">
        <f t="shared" si="8"/>
        <v>0</v>
      </c>
      <c r="X15" s="181">
        <f t="shared" si="8"/>
        <v>0</v>
      </c>
      <c r="Y15" s="181">
        <f t="shared" si="8"/>
        <v>0</v>
      </c>
      <c r="Z15" s="181">
        <f t="shared" si="8"/>
        <v>0</v>
      </c>
      <c r="AA15" s="181">
        <f t="shared" si="8"/>
        <v>0</v>
      </c>
      <c r="AB15" s="181">
        <f t="shared" si="8"/>
        <v>0</v>
      </c>
      <c r="AC15" s="181">
        <f t="shared" si="8"/>
        <v>0</v>
      </c>
      <c r="AD15" s="181">
        <f t="shared" si="8"/>
        <v>0</v>
      </c>
      <c r="AE15" s="181">
        <f t="shared" si="8"/>
        <v>0</v>
      </c>
      <c r="AF15" s="181">
        <f t="shared" si="8"/>
        <v>0</v>
      </c>
      <c r="AG15" s="181">
        <f t="shared" si="8"/>
        <v>0</v>
      </c>
      <c r="AH15" s="181">
        <f t="shared" si="8"/>
        <v>0</v>
      </c>
      <c r="AI15" s="181">
        <f t="shared" si="8"/>
        <v>0</v>
      </c>
      <c r="AJ15" s="181">
        <f t="shared" si="8"/>
        <v>0</v>
      </c>
      <c r="AK15" s="181">
        <f t="shared" si="8"/>
        <v>0</v>
      </c>
      <c r="AL15" s="181">
        <f t="shared" si="8"/>
        <v>0</v>
      </c>
      <c r="AM15" s="181">
        <f t="shared" si="8"/>
        <v>0</v>
      </c>
      <c r="AN15" s="181">
        <f t="shared" si="8"/>
        <v>0</v>
      </c>
      <c r="AO15" s="181">
        <f t="shared" si="8"/>
        <v>0</v>
      </c>
      <c r="AP15" s="181">
        <f t="shared" si="8"/>
        <v>0</v>
      </c>
      <c r="AQ15" s="181">
        <f t="shared" si="8"/>
        <v>0</v>
      </c>
      <c r="AR15" s="181">
        <f t="shared" si="8"/>
        <v>0</v>
      </c>
      <c r="AS15" s="181">
        <f t="shared" si="8"/>
        <v>0</v>
      </c>
      <c r="AT15" s="181">
        <f t="shared" si="8"/>
        <v>0</v>
      </c>
      <c r="AU15" s="181">
        <f t="shared" si="8"/>
        <v>0</v>
      </c>
      <c r="AV15" s="181">
        <f t="shared" si="8"/>
        <v>0</v>
      </c>
      <c r="AW15" s="258"/>
      <c r="AX15" s="308"/>
      <c r="AY15" s="258"/>
    </row>
    <row r="16" spans="1:51" ht="18" customHeight="1">
      <c r="A16" s="306" t="s">
        <v>44</v>
      </c>
      <c r="B16" s="300"/>
      <c r="C16" s="301"/>
      <c r="D16" s="128"/>
      <c r="E16" s="128"/>
      <c r="F16" s="106"/>
      <c r="G16" s="106"/>
      <c r="H16" s="103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268">
        <f>SUM(LARGE(D18:R18,{1,2,3,4,5,6,7}))</f>
        <v>0</v>
      </c>
      <c r="T16" s="106">
        <v>26</v>
      </c>
      <c r="U16" s="106">
        <v>61</v>
      </c>
      <c r="V16" s="127"/>
      <c r="W16" s="128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3"/>
      <c r="AO16" s="103"/>
      <c r="AP16" s="106"/>
      <c r="AQ16" s="106"/>
      <c r="AR16" s="106"/>
      <c r="AS16" s="103"/>
      <c r="AT16" s="106"/>
      <c r="AU16" s="106"/>
      <c r="AV16" s="106"/>
      <c r="AW16" s="257">
        <f>SUM(W18:AV18)</f>
        <v>0</v>
      </c>
      <c r="AX16" s="307">
        <f>SUM(AW16,T18:V18,S16,B16:C18)</f>
        <v>111</v>
      </c>
      <c r="AY16" s="301">
        <f t="shared" ref="AY16" si="9">RANK(AX16,$AX$7:$AX$282)</f>
        <v>57</v>
      </c>
    </row>
    <row r="17" spans="1:51" s="176" customFormat="1" ht="18" customHeight="1">
      <c r="A17" s="298"/>
      <c r="B17" s="265"/>
      <c r="C17" s="257"/>
      <c r="D17" s="180"/>
      <c r="E17" s="180"/>
      <c r="F17" s="115"/>
      <c r="G17" s="124"/>
      <c r="H17" s="124"/>
      <c r="I17" s="124"/>
      <c r="J17" s="115"/>
      <c r="K17" s="115"/>
      <c r="L17" s="124"/>
      <c r="M17" s="124"/>
      <c r="N17" s="124"/>
      <c r="O17" s="115"/>
      <c r="P17" s="124"/>
      <c r="Q17" s="124"/>
      <c r="R17" s="124"/>
      <c r="S17" s="268"/>
      <c r="T17" s="115">
        <v>12</v>
      </c>
      <c r="U17" s="115">
        <v>12</v>
      </c>
      <c r="V17" s="182"/>
      <c r="W17" s="123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 t="s">
        <v>271</v>
      </c>
      <c r="AQ17" s="124"/>
      <c r="AR17" s="124"/>
      <c r="AS17" s="124"/>
      <c r="AT17" s="124"/>
      <c r="AU17" s="124"/>
      <c r="AV17" s="124"/>
      <c r="AW17" s="257"/>
      <c r="AX17" s="307"/>
      <c r="AY17" s="257"/>
    </row>
    <row r="18" spans="1:51" s="176" customFormat="1" ht="18" customHeight="1">
      <c r="A18" s="299"/>
      <c r="B18" s="266"/>
      <c r="C18" s="258"/>
      <c r="D18" s="181">
        <f>SUM(D16:D17)</f>
        <v>0</v>
      </c>
      <c r="E18" s="181">
        <f t="shared" ref="E18:R18" si="10">SUM(E16:E17)</f>
        <v>0</v>
      </c>
      <c r="F18" s="181">
        <f t="shared" si="10"/>
        <v>0</v>
      </c>
      <c r="G18" s="181">
        <f t="shared" si="10"/>
        <v>0</v>
      </c>
      <c r="H18" s="181">
        <f t="shared" si="10"/>
        <v>0</v>
      </c>
      <c r="I18" s="181">
        <f t="shared" si="10"/>
        <v>0</v>
      </c>
      <c r="J18" s="181">
        <f t="shared" si="10"/>
        <v>0</v>
      </c>
      <c r="K18" s="181">
        <f t="shared" si="10"/>
        <v>0</v>
      </c>
      <c r="L18" s="181">
        <f t="shared" si="10"/>
        <v>0</v>
      </c>
      <c r="M18" s="181">
        <f t="shared" si="10"/>
        <v>0</v>
      </c>
      <c r="N18" s="181">
        <f t="shared" si="10"/>
        <v>0</v>
      </c>
      <c r="O18" s="181">
        <f t="shared" si="10"/>
        <v>0</v>
      </c>
      <c r="P18" s="181">
        <f t="shared" si="10"/>
        <v>0</v>
      </c>
      <c r="Q18" s="181">
        <f t="shared" si="10"/>
        <v>0</v>
      </c>
      <c r="R18" s="181">
        <f t="shared" si="10"/>
        <v>0</v>
      </c>
      <c r="S18" s="269"/>
      <c r="T18" s="181">
        <f t="shared" ref="T18:AV18" si="11">SUM(T16:T17)</f>
        <v>38</v>
      </c>
      <c r="U18" s="181">
        <f t="shared" si="11"/>
        <v>73</v>
      </c>
      <c r="V18" s="183">
        <f t="shared" si="11"/>
        <v>0</v>
      </c>
      <c r="W18" s="181">
        <f t="shared" si="11"/>
        <v>0</v>
      </c>
      <c r="X18" s="181">
        <f t="shared" si="11"/>
        <v>0</v>
      </c>
      <c r="Y18" s="181">
        <f t="shared" si="11"/>
        <v>0</v>
      </c>
      <c r="Z18" s="181">
        <f t="shared" si="11"/>
        <v>0</v>
      </c>
      <c r="AA18" s="181">
        <f t="shared" si="11"/>
        <v>0</v>
      </c>
      <c r="AB18" s="181">
        <f t="shared" si="11"/>
        <v>0</v>
      </c>
      <c r="AC18" s="181">
        <f t="shared" si="11"/>
        <v>0</v>
      </c>
      <c r="AD18" s="181">
        <f t="shared" si="11"/>
        <v>0</v>
      </c>
      <c r="AE18" s="181">
        <f t="shared" si="11"/>
        <v>0</v>
      </c>
      <c r="AF18" s="181">
        <f t="shared" si="11"/>
        <v>0</v>
      </c>
      <c r="AG18" s="181">
        <f t="shared" si="11"/>
        <v>0</v>
      </c>
      <c r="AH18" s="181">
        <f t="shared" si="11"/>
        <v>0</v>
      </c>
      <c r="AI18" s="181">
        <f t="shared" si="11"/>
        <v>0</v>
      </c>
      <c r="AJ18" s="181">
        <f t="shared" si="11"/>
        <v>0</v>
      </c>
      <c r="AK18" s="181">
        <f t="shared" si="11"/>
        <v>0</v>
      </c>
      <c r="AL18" s="181">
        <f t="shared" si="11"/>
        <v>0</v>
      </c>
      <c r="AM18" s="181">
        <f t="shared" si="11"/>
        <v>0</v>
      </c>
      <c r="AN18" s="181">
        <f t="shared" si="11"/>
        <v>0</v>
      </c>
      <c r="AO18" s="181">
        <f t="shared" si="11"/>
        <v>0</v>
      </c>
      <c r="AP18" s="181">
        <f t="shared" si="11"/>
        <v>0</v>
      </c>
      <c r="AQ18" s="181">
        <f t="shared" si="11"/>
        <v>0</v>
      </c>
      <c r="AR18" s="181">
        <f t="shared" si="11"/>
        <v>0</v>
      </c>
      <c r="AS18" s="181">
        <f t="shared" si="11"/>
        <v>0</v>
      </c>
      <c r="AT18" s="181">
        <f t="shared" si="11"/>
        <v>0</v>
      </c>
      <c r="AU18" s="181">
        <f t="shared" si="11"/>
        <v>0</v>
      </c>
      <c r="AV18" s="181">
        <f t="shared" si="11"/>
        <v>0</v>
      </c>
      <c r="AW18" s="258"/>
      <c r="AX18" s="308"/>
      <c r="AY18" s="258"/>
    </row>
    <row r="19" spans="1:51" ht="18" customHeight="1">
      <c r="A19" s="306" t="s">
        <v>45</v>
      </c>
      <c r="B19" s="300"/>
      <c r="C19" s="301"/>
      <c r="D19" s="128"/>
      <c r="E19" s="128"/>
      <c r="F19" s="106"/>
      <c r="G19" s="106"/>
      <c r="H19" s="103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268">
        <f>SUM(LARGE(D21:R21,{1,2,3,4,5,6,7}))</f>
        <v>0</v>
      </c>
      <c r="T19" s="106">
        <v>0</v>
      </c>
      <c r="U19" s="106"/>
      <c r="V19" s="127"/>
      <c r="W19" s="128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3"/>
      <c r="AO19" s="103"/>
      <c r="AP19" s="106"/>
      <c r="AQ19" s="106"/>
      <c r="AR19" s="106"/>
      <c r="AS19" s="103"/>
      <c r="AT19" s="106"/>
      <c r="AU19" s="106"/>
      <c r="AV19" s="106"/>
      <c r="AW19" s="257">
        <f>SUM(W21:AV21)</f>
        <v>0</v>
      </c>
      <c r="AX19" s="307">
        <f>SUM(AW19,T21:V21,S19,B19:C21)</f>
        <v>12</v>
      </c>
      <c r="AY19" s="301">
        <f t="shared" ref="AY19" si="12">RANK(AX19,$AX$7:$AX$282)</f>
        <v>86</v>
      </c>
    </row>
    <row r="20" spans="1:51" s="176" customFormat="1" ht="18" customHeight="1">
      <c r="A20" s="298"/>
      <c r="B20" s="265"/>
      <c r="C20" s="257"/>
      <c r="D20" s="180"/>
      <c r="E20" s="180"/>
      <c r="F20" s="115"/>
      <c r="G20" s="124"/>
      <c r="H20" s="124"/>
      <c r="I20" s="124"/>
      <c r="J20" s="115"/>
      <c r="K20" s="115"/>
      <c r="L20" s="124"/>
      <c r="M20" s="124"/>
      <c r="N20" s="124"/>
      <c r="O20" s="115"/>
      <c r="P20" s="124"/>
      <c r="Q20" s="124"/>
      <c r="R20" s="124"/>
      <c r="S20" s="268"/>
      <c r="T20" s="115">
        <v>12</v>
      </c>
      <c r="U20" s="115"/>
      <c r="V20" s="182"/>
      <c r="W20" s="123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257"/>
      <c r="AX20" s="307"/>
      <c r="AY20" s="257"/>
    </row>
    <row r="21" spans="1:51" s="176" customFormat="1" ht="18" customHeight="1">
      <c r="A21" s="299"/>
      <c r="B21" s="266"/>
      <c r="C21" s="258"/>
      <c r="D21" s="181">
        <f>SUM(D19:D20)</f>
        <v>0</v>
      </c>
      <c r="E21" s="181">
        <f t="shared" ref="E21:R21" si="13">SUM(E19:E20)</f>
        <v>0</v>
      </c>
      <c r="F21" s="181">
        <f t="shared" si="13"/>
        <v>0</v>
      </c>
      <c r="G21" s="181">
        <f t="shared" si="13"/>
        <v>0</v>
      </c>
      <c r="H21" s="181">
        <f t="shared" si="13"/>
        <v>0</v>
      </c>
      <c r="I21" s="181">
        <f t="shared" si="13"/>
        <v>0</v>
      </c>
      <c r="J21" s="181">
        <f t="shared" si="13"/>
        <v>0</v>
      </c>
      <c r="K21" s="181">
        <f t="shared" si="13"/>
        <v>0</v>
      </c>
      <c r="L21" s="181">
        <f t="shared" si="13"/>
        <v>0</v>
      </c>
      <c r="M21" s="181">
        <f t="shared" si="13"/>
        <v>0</v>
      </c>
      <c r="N21" s="181">
        <f t="shared" si="13"/>
        <v>0</v>
      </c>
      <c r="O21" s="181">
        <f t="shared" si="13"/>
        <v>0</v>
      </c>
      <c r="P21" s="181">
        <f t="shared" si="13"/>
        <v>0</v>
      </c>
      <c r="Q21" s="181">
        <f t="shared" si="13"/>
        <v>0</v>
      </c>
      <c r="R21" s="181">
        <f t="shared" si="13"/>
        <v>0</v>
      </c>
      <c r="S21" s="269"/>
      <c r="T21" s="181">
        <f t="shared" ref="T21:V21" si="14">SUM(T19:T20)</f>
        <v>12</v>
      </c>
      <c r="U21" s="181">
        <f t="shared" si="14"/>
        <v>0</v>
      </c>
      <c r="V21" s="183">
        <f t="shared" si="14"/>
        <v>0</v>
      </c>
      <c r="W21" s="181">
        <f t="shared" ref="W21:AV21" si="15">SUM(W19:W20)</f>
        <v>0</v>
      </c>
      <c r="X21" s="181">
        <f t="shared" si="15"/>
        <v>0</v>
      </c>
      <c r="Y21" s="181">
        <f t="shared" si="15"/>
        <v>0</v>
      </c>
      <c r="Z21" s="181">
        <f t="shared" si="15"/>
        <v>0</v>
      </c>
      <c r="AA21" s="181">
        <f t="shared" si="15"/>
        <v>0</v>
      </c>
      <c r="AB21" s="181">
        <f t="shared" si="15"/>
        <v>0</v>
      </c>
      <c r="AC21" s="181">
        <f t="shared" si="15"/>
        <v>0</v>
      </c>
      <c r="AD21" s="181">
        <f t="shared" si="15"/>
        <v>0</v>
      </c>
      <c r="AE21" s="181">
        <f t="shared" si="15"/>
        <v>0</v>
      </c>
      <c r="AF21" s="181">
        <f t="shared" si="15"/>
        <v>0</v>
      </c>
      <c r="AG21" s="181">
        <f t="shared" si="15"/>
        <v>0</v>
      </c>
      <c r="AH21" s="181">
        <f t="shared" si="15"/>
        <v>0</v>
      </c>
      <c r="AI21" s="181">
        <f t="shared" si="15"/>
        <v>0</v>
      </c>
      <c r="AJ21" s="181">
        <f t="shared" si="15"/>
        <v>0</v>
      </c>
      <c r="AK21" s="181">
        <f t="shared" si="15"/>
        <v>0</v>
      </c>
      <c r="AL21" s="181">
        <f t="shared" si="15"/>
        <v>0</v>
      </c>
      <c r="AM21" s="181">
        <f t="shared" si="15"/>
        <v>0</v>
      </c>
      <c r="AN21" s="181">
        <f t="shared" si="15"/>
        <v>0</v>
      </c>
      <c r="AO21" s="181">
        <f t="shared" si="15"/>
        <v>0</v>
      </c>
      <c r="AP21" s="181">
        <f t="shared" si="15"/>
        <v>0</v>
      </c>
      <c r="AQ21" s="181">
        <f t="shared" si="15"/>
        <v>0</v>
      </c>
      <c r="AR21" s="181">
        <f t="shared" si="15"/>
        <v>0</v>
      </c>
      <c r="AS21" s="181">
        <f t="shared" si="15"/>
        <v>0</v>
      </c>
      <c r="AT21" s="181">
        <f t="shared" si="15"/>
        <v>0</v>
      </c>
      <c r="AU21" s="181">
        <f t="shared" si="15"/>
        <v>0</v>
      </c>
      <c r="AV21" s="181">
        <f t="shared" si="15"/>
        <v>0</v>
      </c>
      <c r="AW21" s="258"/>
      <c r="AX21" s="308"/>
      <c r="AY21" s="258"/>
    </row>
    <row r="22" spans="1:51" ht="18" customHeight="1">
      <c r="A22" s="306" t="s">
        <v>46</v>
      </c>
      <c r="B22" s="300"/>
      <c r="C22" s="301"/>
      <c r="D22" s="128"/>
      <c r="E22" s="128"/>
      <c r="F22" s="106">
        <v>10</v>
      </c>
      <c r="G22" s="106"/>
      <c r="H22" s="103"/>
      <c r="I22" s="106"/>
      <c r="J22" s="106"/>
      <c r="K22" s="106"/>
      <c r="L22" s="106"/>
      <c r="M22" s="106">
        <v>27</v>
      </c>
      <c r="N22" s="106"/>
      <c r="O22" s="106">
        <v>29</v>
      </c>
      <c r="P22" s="106">
        <v>21</v>
      </c>
      <c r="Q22" s="106"/>
      <c r="R22" s="106">
        <v>0</v>
      </c>
      <c r="S22" s="268">
        <f>SUM(LARGE(D24:R24,{1,2,3,4,5,6,7}))</f>
        <v>147</v>
      </c>
      <c r="T22" s="106">
        <v>0</v>
      </c>
      <c r="U22" s="106">
        <v>0</v>
      </c>
      <c r="V22" s="127">
        <v>12</v>
      </c>
      <c r="W22" s="128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3"/>
      <c r="AO22" s="103"/>
      <c r="AP22" s="106"/>
      <c r="AQ22" s="106"/>
      <c r="AR22" s="106"/>
      <c r="AS22" s="103"/>
      <c r="AT22" s="106"/>
      <c r="AU22" s="106"/>
      <c r="AV22" s="106"/>
      <c r="AW22" s="257">
        <f>SUM(W24:AV24)</f>
        <v>0</v>
      </c>
      <c r="AX22" s="307">
        <f>SUM(AW22,T24:V24,S22,B22:C24)</f>
        <v>195</v>
      </c>
      <c r="AY22" s="301">
        <f t="shared" ref="AY22" si="16">RANK(AX22,$AX$7:$AX$282)</f>
        <v>34</v>
      </c>
    </row>
    <row r="23" spans="1:51" s="176" customFormat="1" ht="18" customHeight="1">
      <c r="A23" s="298"/>
      <c r="B23" s="265"/>
      <c r="C23" s="257"/>
      <c r="D23" s="180"/>
      <c r="E23" s="180"/>
      <c r="F23" s="115">
        <v>6</v>
      </c>
      <c r="G23" s="124"/>
      <c r="H23" s="124"/>
      <c r="I23" s="124"/>
      <c r="J23" s="115"/>
      <c r="K23" s="115"/>
      <c r="L23" s="124"/>
      <c r="M23" s="124">
        <v>12</v>
      </c>
      <c r="N23" s="124"/>
      <c r="O23" s="115">
        <v>6</v>
      </c>
      <c r="P23" s="124">
        <v>12</v>
      </c>
      <c r="Q23" s="124"/>
      <c r="R23" s="124">
        <v>24</v>
      </c>
      <c r="S23" s="268"/>
      <c r="T23" s="115">
        <v>12</v>
      </c>
      <c r="U23" s="115">
        <v>12</v>
      </c>
      <c r="V23" s="182">
        <v>12</v>
      </c>
      <c r="W23" s="123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15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257"/>
      <c r="AX23" s="307"/>
      <c r="AY23" s="257"/>
    </row>
    <row r="24" spans="1:51" s="176" customFormat="1" ht="18" customHeight="1">
      <c r="A24" s="299"/>
      <c r="B24" s="266"/>
      <c r="C24" s="258"/>
      <c r="D24" s="181">
        <f>SUM(D22:D23)</f>
        <v>0</v>
      </c>
      <c r="E24" s="181">
        <f t="shared" ref="E24:R24" si="17">SUM(E22:E23)</f>
        <v>0</v>
      </c>
      <c r="F24" s="181">
        <f t="shared" si="17"/>
        <v>16</v>
      </c>
      <c r="G24" s="181">
        <f t="shared" si="17"/>
        <v>0</v>
      </c>
      <c r="H24" s="181">
        <f t="shared" si="17"/>
        <v>0</v>
      </c>
      <c r="I24" s="181">
        <f t="shared" si="17"/>
        <v>0</v>
      </c>
      <c r="J24" s="181">
        <f t="shared" si="17"/>
        <v>0</v>
      </c>
      <c r="K24" s="181">
        <f t="shared" si="17"/>
        <v>0</v>
      </c>
      <c r="L24" s="181">
        <f t="shared" si="17"/>
        <v>0</v>
      </c>
      <c r="M24" s="181">
        <f t="shared" si="17"/>
        <v>39</v>
      </c>
      <c r="N24" s="181">
        <f t="shared" si="17"/>
        <v>0</v>
      </c>
      <c r="O24" s="181">
        <f t="shared" si="17"/>
        <v>35</v>
      </c>
      <c r="P24" s="181">
        <f t="shared" si="17"/>
        <v>33</v>
      </c>
      <c r="Q24" s="181">
        <f t="shared" si="17"/>
        <v>0</v>
      </c>
      <c r="R24" s="181">
        <f t="shared" si="17"/>
        <v>24</v>
      </c>
      <c r="S24" s="269"/>
      <c r="T24" s="181">
        <f t="shared" ref="T24:AV24" si="18">SUM(T22:T23)</f>
        <v>12</v>
      </c>
      <c r="U24" s="181">
        <f t="shared" si="18"/>
        <v>12</v>
      </c>
      <c r="V24" s="183">
        <f t="shared" si="18"/>
        <v>24</v>
      </c>
      <c r="W24" s="181">
        <f t="shared" si="18"/>
        <v>0</v>
      </c>
      <c r="X24" s="181">
        <f t="shared" si="18"/>
        <v>0</v>
      </c>
      <c r="Y24" s="181">
        <f t="shared" si="18"/>
        <v>0</v>
      </c>
      <c r="Z24" s="181">
        <f t="shared" si="18"/>
        <v>0</v>
      </c>
      <c r="AA24" s="181">
        <f t="shared" si="18"/>
        <v>0</v>
      </c>
      <c r="AB24" s="181">
        <f t="shared" si="18"/>
        <v>0</v>
      </c>
      <c r="AC24" s="181">
        <f t="shared" si="18"/>
        <v>0</v>
      </c>
      <c r="AD24" s="181">
        <f t="shared" si="18"/>
        <v>0</v>
      </c>
      <c r="AE24" s="181">
        <f t="shared" si="18"/>
        <v>0</v>
      </c>
      <c r="AF24" s="181">
        <f t="shared" si="18"/>
        <v>0</v>
      </c>
      <c r="AG24" s="181">
        <f t="shared" si="18"/>
        <v>0</v>
      </c>
      <c r="AH24" s="181">
        <f t="shared" si="18"/>
        <v>0</v>
      </c>
      <c r="AI24" s="181">
        <f t="shared" si="18"/>
        <v>0</v>
      </c>
      <c r="AJ24" s="181">
        <f t="shared" si="18"/>
        <v>0</v>
      </c>
      <c r="AK24" s="181">
        <f t="shared" si="18"/>
        <v>0</v>
      </c>
      <c r="AL24" s="181">
        <f t="shared" si="18"/>
        <v>0</v>
      </c>
      <c r="AM24" s="181">
        <f t="shared" si="18"/>
        <v>0</v>
      </c>
      <c r="AN24" s="181">
        <f t="shared" si="18"/>
        <v>0</v>
      </c>
      <c r="AO24" s="181">
        <f t="shared" si="18"/>
        <v>0</v>
      </c>
      <c r="AP24" s="181">
        <f t="shared" si="18"/>
        <v>0</v>
      </c>
      <c r="AQ24" s="181">
        <f t="shared" si="18"/>
        <v>0</v>
      </c>
      <c r="AR24" s="181">
        <f t="shared" si="18"/>
        <v>0</v>
      </c>
      <c r="AS24" s="181">
        <f t="shared" si="18"/>
        <v>0</v>
      </c>
      <c r="AT24" s="181">
        <f t="shared" si="18"/>
        <v>0</v>
      </c>
      <c r="AU24" s="181">
        <f t="shared" si="18"/>
        <v>0</v>
      </c>
      <c r="AV24" s="181">
        <f t="shared" si="18"/>
        <v>0</v>
      </c>
      <c r="AW24" s="258"/>
      <c r="AX24" s="308"/>
      <c r="AY24" s="258"/>
    </row>
    <row r="25" spans="1:51" ht="18" customHeight="1">
      <c r="A25" s="306" t="s">
        <v>47</v>
      </c>
      <c r="B25" s="300"/>
      <c r="C25" s="301"/>
      <c r="D25" s="128"/>
      <c r="E25" s="128"/>
      <c r="F25" s="106"/>
      <c r="G25" s="106"/>
      <c r="H25" s="103">
        <v>5</v>
      </c>
      <c r="I25" s="106"/>
      <c r="J25" s="106"/>
      <c r="K25" s="106"/>
      <c r="L25" s="106"/>
      <c r="M25" s="106">
        <v>3</v>
      </c>
      <c r="N25" s="106">
        <v>0</v>
      </c>
      <c r="O25" s="106">
        <v>20</v>
      </c>
      <c r="P25" s="106"/>
      <c r="Q25" s="106"/>
      <c r="R25" s="106"/>
      <c r="S25" s="268">
        <f>SUM(LARGE(D27:R27,{1,2,3,4,5,6,7}))</f>
        <v>64</v>
      </c>
      <c r="T25" s="106">
        <v>0</v>
      </c>
      <c r="U25" s="106">
        <v>0</v>
      </c>
      <c r="V25" s="127">
        <v>0</v>
      </c>
      <c r="W25" s="128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3"/>
      <c r="AO25" s="103"/>
      <c r="AP25" s="106"/>
      <c r="AQ25" s="106"/>
      <c r="AR25" s="106"/>
      <c r="AS25" s="103"/>
      <c r="AT25" s="106"/>
      <c r="AU25" s="106"/>
      <c r="AV25" s="106"/>
      <c r="AW25" s="257">
        <f>SUM(W27:AV27)</f>
        <v>0</v>
      </c>
      <c r="AX25" s="307">
        <f>SUM(AW25,T27:V27,S25,B25:C27)</f>
        <v>100</v>
      </c>
      <c r="AY25" s="301">
        <f t="shared" ref="AY25" si="19">RANK(AX25,$AX$7:$AX$282)</f>
        <v>60</v>
      </c>
    </row>
    <row r="26" spans="1:51" s="176" customFormat="1" ht="18" customHeight="1">
      <c r="A26" s="298"/>
      <c r="B26" s="265"/>
      <c r="C26" s="257"/>
      <c r="D26" s="180"/>
      <c r="E26" s="180"/>
      <c r="F26" s="115"/>
      <c r="G26" s="124"/>
      <c r="H26" s="124">
        <v>12</v>
      </c>
      <c r="I26" s="124"/>
      <c r="J26" s="115"/>
      <c r="K26" s="115"/>
      <c r="L26" s="124"/>
      <c r="M26" s="124">
        <v>6</v>
      </c>
      <c r="N26" s="124">
        <v>12</v>
      </c>
      <c r="O26" s="115">
        <v>6</v>
      </c>
      <c r="P26" s="124"/>
      <c r="Q26" s="124"/>
      <c r="R26" s="124"/>
      <c r="S26" s="268"/>
      <c r="T26" s="115">
        <v>12</v>
      </c>
      <c r="U26" s="115">
        <v>12</v>
      </c>
      <c r="V26" s="182">
        <v>12</v>
      </c>
      <c r="W26" s="123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257"/>
      <c r="AX26" s="307"/>
      <c r="AY26" s="257"/>
    </row>
    <row r="27" spans="1:51" s="176" customFormat="1" ht="18" customHeight="1">
      <c r="A27" s="299"/>
      <c r="B27" s="266"/>
      <c r="C27" s="258"/>
      <c r="D27" s="181">
        <f>SUM(D25:D26)</f>
        <v>0</v>
      </c>
      <c r="E27" s="181">
        <f t="shared" ref="E27:R27" si="20">SUM(E25:E26)</f>
        <v>0</v>
      </c>
      <c r="F27" s="181">
        <f t="shared" si="20"/>
        <v>0</v>
      </c>
      <c r="G27" s="181">
        <f t="shared" si="20"/>
        <v>0</v>
      </c>
      <c r="H27" s="181">
        <f t="shared" si="20"/>
        <v>17</v>
      </c>
      <c r="I27" s="181">
        <f t="shared" si="20"/>
        <v>0</v>
      </c>
      <c r="J27" s="181">
        <f t="shared" si="20"/>
        <v>0</v>
      </c>
      <c r="K27" s="181">
        <f t="shared" si="20"/>
        <v>0</v>
      </c>
      <c r="L27" s="181">
        <f>SUM(L25:L26)</f>
        <v>0</v>
      </c>
      <c r="M27" s="181">
        <f t="shared" si="20"/>
        <v>9</v>
      </c>
      <c r="N27" s="181">
        <f t="shared" si="20"/>
        <v>12</v>
      </c>
      <c r="O27" s="181">
        <f t="shared" si="20"/>
        <v>26</v>
      </c>
      <c r="P27" s="181">
        <f t="shared" si="20"/>
        <v>0</v>
      </c>
      <c r="Q27" s="181">
        <f t="shared" si="20"/>
        <v>0</v>
      </c>
      <c r="R27" s="181">
        <f t="shared" si="20"/>
        <v>0</v>
      </c>
      <c r="S27" s="269"/>
      <c r="T27" s="181">
        <f t="shared" ref="T27:AV27" si="21">SUM(T25:T26)</f>
        <v>12</v>
      </c>
      <c r="U27" s="181">
        <f t="shared" si="21"/>
        <v>12</v>
      </c>
      <c r="V27" s="183">
        <f t="shared" si="21"/>
        <v>12</v>
      </c>
      <c r="W27" s="181">
        <f t="shared" si="21"/>
        <v>0</v>
      </c>
      <c r="X27" s="181">
        <f t="shared" si="21"/>
        <v>0</v>
      </c>
      <c r="Y27" s="181">
        <f t="shared" si="21"/>
        <v>0</v>
      </c>
      <c r="Z27" s="181">
        <f t="shared" si="21"/>
        <v>0</v>
      </c>
      <c r="AA27" s="181">
        <f t="shared" si="21"/>
        <v>0</v>
      </c>
      <c r="AB27" s="181">
        <f t="shared" si="21"/>
        <v>0</v>
      </c>
      <c r="AC27" s="181">
        <f t="shared" si="21"/>
        <v>0</v>
      </c>
      <c r="AD27" s="181">
        <f t="shared" si="21"/>
        <v>0</v>
      </c>
      <c r="AE27" s="181">
        <f t="shared" si="21"/>
        <v>0</v>
      </c>
      <c r="AF27" s="181">
        <f t="shared" si="21"/>
        <v>0</v>
      </c>
      <c r="AG27" s="181">
        <f t="shared" si="21"/>
        <v>0</v>
      </c>
      <c r="AH27" s="181">
        <f t="shared" si="21"/>
        <v>0</v>
      </c>
      <c r="AI27" s="181">
        <f t="shared" si="21"/>
        <v>0</v>
      </c>
      <c r="AJ27" s="181">
        <f t="shared" si="21"/>
        <v>0</v>
      </c>
      <c r="AK27" s="181">
        <f t="shared" si="21"/>
        <v>0</v>
      </c>
      <c r="AL27" s="181">
        <f t="shared" si="21"/>
        <v>0</v>
      </c>
      <c r="AM27" s="181">
        <f t="shared" si="21"/>
        <v>0</v>
      </c>
      <c r="AN27" s="181">
        <f t="shared" si="21"/>
        <v>0</v>
      </c>
      <c r="AO27" s="181">
        <f t="shared" si="21"/>
        <v>0</v>
      </c>
      <c r="AP27" s="181">
        <f t="shared" si="21"/>
        <v>0</v>
      </c>
      <c r="AQ27" s="181">
        <f t="shared" si="21"/>
        <v>0</v>
      </c>
      <c r="AR27" s="181">
        <f t="shared" si="21"/>
        <v>0</v>
      </c>
      <c r="AS27" s="181">
        <f t="shared" si="21"/>
        <v>0</v>
      </c>
      <c r="AT27" s="181">
        <f t="shared" si="21"/>
        <v>0</v>
      </c>
      <c r="AU27" s="181">
        <f t="shared" si="21"/>
        <v>0</v>
      </c>
      <c r="AV27" s="181">
        <f t="shared" si="21"/>
        <v>0</v>
      </c>
      <c r="AW27" s="258"/>
      <c r="AX27" s="308"/>
      <c r="AY27" s="258"/>
    </row>
    <row r="28" spans="1:51" ht="18" customHeight="1">
      <c r="A28" s="306" t="s">
        <v>48</v>
      </c>
      <c r="B28" s="300"/>
      <c r="C28" s="301"/>
      <c r="D28" s="128"/>
      <c r="E28" s="128">
        <v>16</v>
      </c>
      <c r="F28" s="106"/>
      <c r="G28" s="106"/>
      <c r="H28" s="103">
        <v>7</v>
      </c>
      <c r="I28" s="106"/>
      <c r="J28" s="106"/>
      <c r="K28" s="106">
        <v>3</v>
      </c>
      <c r="L28" s="106"/>
      <c r="M28" s="106">
        <v>123</v>
      </c>
      <c r="N28" s="106"/>
      <c r="O28" s="106">
        <v>0</v>
      </c>
      <c r="P28" s="106"/>
      <c r="Q28" s="106">
        <v>0</v>
      </c>
      <c r="R28" s="106">
        <v>0</v>
      </c>
      <c r="S28" s="268">
        <f>SUM(LARGE(D30:R30,{1,2,3,4,5,6,7}))</f>
        <v>233</v>
      </c>
      <c r="T28" s="106">
        <v>0</v>
      </c>
      <c r="U28" s="106">
        <v>73</v>
      </c>
      <c r="V28" s="127">
        <v>11</v>
      </c>
      <c r="W28" s="128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>
        <v>44</v>
      </c>
      <c r="AM28" s="106">
        <v>74</v>
      </c>
      <c r="AN28" s="103">
        <v>24</v>
      </c>
      <c r="AO28" s="103">
        <v>7</v>
      </c>
      <c r="AP28" s="106"/>
      <c r="AQ28" s="106">
        <v>0</v>
      </c>
      <c r="AR28" s="106">
        <v>54</v>
      </c>
      <c r="AS28" s="103"/>
      <c r="AT28" s="106">
        <v>0</v>
      </c>
      <c r="AU28" s="106"/>
      <c r="AV28" s="106"/>
      <c r="AW28" s="257">
        <f>SUM(W30:AV30)</f>
        <v>334</v>
      </c>
      <c r="AX28" s="307">
        <f>SUM(AW28,T30:V30,S28,B28:C30)</f>
        <v>687</v>
      </c>
      <c r="AY28" s="301">
        <f t="shared" ref="AY28" si="22">RANK(AX28,$AX$7:$AX$282)</f>
        <v>8</v>
      </c>
    </row>
    <row r="29" spans="1:51" s="176" customFormat="1" ht="18" customHeight="1">
      <c r="A29" s="298"/>
      <c r="B29" s="265"/>
      <c r="C29" s="257"/>
      <c r="D29" s="180"/>
      <c r="E29" s="180">
        <v>6</v>
      </c>
      <c r="F29" s="115"/>
      <c r="G29" s="124"/>
      <c r="H29" s="124">
        <v>12</v>
      </c>
      <c r="I29" s="124"/>
      <c r="J29" s="115"/>
      <c r="K29" s="115">
        <v>6</v>
      </c>
      <c r="L29" s="124"/>
      <c r="M29" s="124">
        <v>12</v>
      </c>
      <c r="N29" s="124"/>
      <c r="O29" s="115">
        <v>12</v>
      </c>
      <c r="P29" s="124"/>
      <c r="Q29" s="124">
        <v>24</v>
      </c>
      <c r="R29" s="124">
        <v>12</v>
      </c>
      <c r="S29" s="268"/>
      <c r="T29" s="115">
        <v>12</v>
      </c>
      <c r="U29" s="115">
        <v>12</v>
      </c>
      <c r="V29" s="182">
        <v>12</v>
      </c>
      <c r="W29" s="123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>
        <v>16</v>
      </c>
      <c r="AM29" s="124">
        <v>32</v>
      </c>
      <c r="AN29" s="124">
        <v>16</v>
      </c>
      <c r="AO29" s="124">
        <v>3</v>
      </c>
      <c r="AP29" s="124"/>
      <c r="AQ29" s="124">
        <v>16</v>
      </c>
      <c r="AR29" s="124">
        <v>32</v>
      </c>
      <c r="AS29" s="124"/>
      <c r="AT29" s="124">
        <v>16</v>
      </c>
      <c r="AU29" s="124"/>
      <c r="AV29" s="124"/>
      <c r="AW29" s="257"/>
      <c r="AX29" s="307"/>
      <c r="AY29" s="257"/>
    </row>
    <row r="30" spans="1:51" s="176" customFormat="1" ht="18" customHeight="1">
      <c r="A30" s="299"/>
      <c r="B30" s="266"/>
      <c r="C30" s="258"/>
      <c r="D30" s="181">
        <f>SUM(D28:D29)</f>
        <v>0</v>
      </c>
      <c r="E30" s="181">
        <f t="shared" ref="E30:R30" si="23">SUM(E28:E29)</f>
        <v>22</v>
      </c>
      <c r="F30" s="181">
        <f t="shared" si="23"/>
        <v>0</v>
      </c>
      <c r="G30" s="181">
        <f t="shared" si="23"/>
        <v>0</v>
      </c>
      <c r="H30" s="181">
        <f t="shared" si="23"/>
        <v>19</v>
      </c>
      <c r="I30" s="181">
        <f t="shared" si="23"/>
        <v>0</v>
      </c>
      <c r="J30" s="181">
        <f t="shared" si="23"/>
        <v>0</v>
      </c>
      <c r="K30" s="181">
        <f t="shared" si="23"/>
        <v>9</v>
      </c>
      <c r="L30" s="181">
        <f t="shared" si="23"/>
        <v>0</v>
      </c>
      <c r="M30" s="181">
        <f t="shared" si="23"/>
        <v>135</v>
      </c>
      <c r="N30" s="181">
        <f t="shared" si="23"/>
        <v>0</v>
      </c>
      <c r="O30" s="181">
        <f t="shared" si="23"/>
        <v>12</v>
      </c>
      <c r="P30" s="181">
        <f t="shared" si="23"/>
        <v>0</v>
      </c>
      <c r="Q30" s="181">
        <f t="shared" si="23"/>
        <v>24</v>
      </c>
      <c r="R30" s="181">
        <f t="shared" si="23"/>
        <v>12</v>
      </c>
      <c r="S30" s="269"/>
      <c r="T30" s="181">
        <f t="shared" ref="T30:AV30" si="24">SUM(T28:T29)</f>
        <v>12</v>
      </c>
      <c r="U30" s="181">
        <f t="shared" si="24"/>
        <v>85</v>
      </c>
      <c r="V30" s="183">
        <f t="shared" si="24"/>
        <v>23</v>
      </c>
      <c r="W30" s="181">
        <f t="shared" si="24"/>
        <v>0</v>
      </c>
      <c r="X30" s="181">
        <f t="shared" si="24"/>
        <v>0</v>
      </c>
      <c r="Y30" s="181">
        <f t="shared" si="24"/>
        <v>0</v>
      </c>
      <c r="Z30" s="181">
        <f t="shared" si="24"/>
        <v>0</v>
      </c>
      <c r="AA30" s="181">
        <f t="shared" si="24"/>
        <v>0</v>
      </c>
      <c r="AB30" s="181">
        <f t="shared" si="24"/>
        <v>0</v>
      </c>
      <c r="AC30" s="181">
        <f t="shared" si="24"/>
        <v>0</v>
      </c>
      <c r="AD30" s="181">
        <f t="shared" si="24"/>
        <v>0</v>
      </c>
      <c r="AE30" s="181">
        <f t="shared" si="24"/>
        <v>0</v>
      </c>
      <c r="AF30" s="181">
        <f t="shared" si="24"/>
        <v>0</v>
      </c>
      <c r="AG30" s="181">
        <f t="shared" si="24"/>
        <v>0</v>
      </c>
      <c r="AH30" s="181">
        <f t="shared" si="24"/>
        <v>0</v>
      </c>
      <c r="AI30" s="181">
        <f t="shared" si="24"/>
        <v>0</v>
      </c>
      <c r="AJ30" s="181">
        <f t="shared" si="24"/>
        <v>0</v>
      </c>
      <c r="AK30" s="181">
        <f t="shared" si="24"/>
        <v>0</v>
      </c>
      <c r="AL30" s="181">
        <f t="shared" si="24"/>
        <v>60</v>
      </c>
      <c r="AM30" s="181">
        <f t="shared" si="24"/>
        <v>106</v>
      </c>
      <c r="AN30" s="181">
        <f t="shared" si="24"/>
        <v>40</v>
      </c>
      <c r="AO30" s="181">
        <f t="shared" si="24"/>
        <v>10</v>
      </c>
      <c r="AP30" s="181">
        <f t="shared" si="24"/>
        <v>0</v>
      </c>
      <c r="AQ30" s="181">
        <f t="shared" si="24"/>
        <v>16</v>
      </c>
      <c r="AR30" s="181">
        <f t="shared" si="24"/>
        <v>86</v>
      </c>
      <c r="AS30" s="181">
        <f t="shared" si="24"/>
        <v>0</v>
      </c>
      <c r="AT30" s="181">
        <f t="shared" si="24"/>
        <v>16</v>
      </c>
      <c r="AU30" s="181">
        <f t="shared" si="24"/>
        <v>0</v>
      </c>
      <c r="AV30" s="181">
        <f t="shared" si="24"/>
        <v>0</v>
      </c>
      <c r="AW30" s="258"/>
      <c r="AX30" s="308"/>
      <c r="AY30" s="258"/>
    </row>
    <row r="31" spans="1:51" ht="18" customHeight="1">
      <c r="A31" s="306" t="s">
        <v>49</v>
      </c>
      <c r="B31" s="300"/>
      <c r="C31" s="301"/>
      <c r="D31" s="128">
        <v>16</v>
      </c>
      <c r="E31" s="128"/>
      <c r="F31" s="106">
        <v>5</v>
      </c>
      <c r="G31" s="106"/>
      <c r="H31" s="103"/>
      <c r="I31" s="106"/>
      <c r="J31" s="106">
        <v>6</v>
      </c>
      <c r="K31" s="106">
        <v>60</v>
      </c>
      <c r="L31" s="106">
        <v>9</v>
      </c>
      <c r="M31" s="106"/>
      <c r="N31" s="106"/>
      <c r="O31" s="106">
        <v>85</v>
      </c>
      <c r="P31" s="106">
        <v>80</v>
      </c>
      <c r="Q31" s="106"/>
      <c r="R31" s="106"/>
      <c r="S31" s="268">
        <f>SUM(LARGE(D33:R33,{1,2,3,4,5,6,7}))</f>
        <v>321</v>
      </c>
      <c r="T31" s="106">
        <v>0</v>
      </c>
      <c r="U31" s="106">
        <v>0</v>
      </c>
      <c r="V31" s="127">
        <v>12</v>
      </c>
      <c r="W31" s="128"/>
      <c r="X31" s="106"/>
      <c r="Y31" s="106"/>
      <c r="Z31" s="106"/>
      <c r="AA31" s="106">
        <v>42</v>
      </c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>
        <v>42</v>
      </c>
      <c r="AN31" s="103"/>
      <c r="AO31" s="103">
        <v>31</v>
      </c>
      <c r="AP31" s="106">
        <v>9</v>
      </c>
      <c r="AQ31" s="106"/>
      <c r="AR31" s="106"/>
      <c r="AS31" s="103"/>
      <c r="AT31" s="106"/>
      <c r="AU31" s="106"/>
      <c r="AV31" s="106"/>
      <c r="AW31" s="257">
        <f>SUM(W33:AV33)</f>
        <v>195</v>
      </c>
      <c r="AX31" s="307">
        <f>SUM(AW31,T33:V33,S31,B31:C33)</f>
        <v>564</v>
      </c>
      <c r="AY31" s="301">
        <f t="shared" ref="AY31" si="25">RANK(AX31,$AX$7:$AX$282)</f>
        <v>15</v>
      </c>
    </row>
    <row r="32" spans="1:51" s="176" customFormat="1" ht="18" customHeight="1">
      <c r="A32" s="298"/>
      <c r="B32" s="265"/>
      <c r="C32" s="257"/>
      <c r="D32" s="180">
        <v>12</v>
      </c>
      <c r="E32" s="180"/>
      <c r="F32" s="115">
        <v>6</v>
      </c>
      <c r="G32" s="124"/>
      <c r="H32" s="124"/>
      <c r="I32" s="124"/>
      <c r="J32" s="115">
        <v>6</v>
      </c>
      <c r="K32" s="115">
        <v>6</v>
      </c>
      <c r="L32" s="124">
        <v>6</v>
      </c>
      <c r="M32" s="124"/>
      <c r="N32" s="124"/>
      <c r="O32" s="115">
        <v>12</v>
      </c>
      <c r="P32" s="124">
        <v>12</v>
      </c>
      <c r="Q32" s="124"/>
      <c r="R32" s="124"/>
      <c r="S32" s="268"/>
      <c r="T32" s="115">
        <v>12</v>
      </c>
      <c r="U32" s="115">
        <v>12</v>
      </c>
      <c r="V32" s="182">
        <v>12</v>
      </c>
      <c r="W32" s="123"/>
      <c r="X32" s="124"/>
      <c r="Y32" s="124"/>
      <c r="Z32" s="124"/>
      <c r="AA32" s="124">
        <v>32</v>
      </c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>
        <v>32</v>
      </c>
      <c r="AN32" s="124"/>
      <c r="AO32" s="124">
        <v>4</v>
      </c>
      <c r="AP32" s="124">
        <v>3</v>
      </c>
      <c r="AQ32" s="124"/>
      <c r="AR32" s="124"/>
      <c r="AS32" s="124"/>
      <c r="AT32" s="124"/>
      <c r="AU32" s="124"/>
      <c r="AV32" s="124"/>
      <c r="AW32" s="257"/>
      <c r="AX32" s="307"/>
      <c r="AY32" s="257"/>
    </row>
    <row r="33" spans="1:51" s="176" customFormat="1" ht="18" customHeight="1">
      <c r="A33" s="299"/>
      <c r="B33" s="266"/>
      <c r="C33" s="258"/>
      <c r="D33" s="181">
        <f>SUM(D31:D32)</f>
        <v>28</v>
      </c>
      <c r="E33" s="181">
        <f t="shared" ref="E33:R33" si="26">SUM(E31:E32)</f>
        <v>0</v>
      </c>
      <c r="F33" s="181">
        <f t="shared" si="26"/>
        <v>11</v>
      </c>
      <c r="G33" s="181">
        <f t="shared" si="26"/>
        <v>0</v>
      </c>
      <c r="H33" s="181">
        <f t="shared" si="26"/>
        <v>0</v>
      </c>
      <c r="I33" s="181">
        <f t="shared" si="26"/>
        <v>0</v>
      </c>
      <c r="J33" s="181">
        <f t="shared" si="26"/>
        <v>12</v>
      </c>
      <c r="K33" s="181">
        <f t="shared" si="26"/>
        <v>66</v>
      </c>
      <c r="L33" s="181">
        <f t="shared" si="26"/>
        <v>15</v>
      </c>
      <c r="M33" s="181">
        <f t="shared" si="26"/>
        <v>0</v>
      </c>
      <c r="N33" s="181">
        <f t="shared" si="26"/>
        <v>0</v>
      </c>
      <c r="O33" s="181">
        <f t="shared" si="26"/>
        <v>97</v>
      </c>
      <c r="P33" s="181">
        <f t="shared" si="26"/>
        <v>92</v>
      </c>
      <c r="Q33" s="181">
        <f t="shared" si="26"/>
        <v>0</v>
      </c>
      <c r="R33" s="181">
        <f t="shared" si="26"/>
        <v>0</v>
      </c>
      <c r="S33" s="269"/>
      <c r="T33" s="181">
        <f>SUM(T31:T32)</f>
        <v>12</v>
      </c>
      <c r="U33" s="181">
        <f>SUM(U31:U32)</f>
        <v>12</v>
      </c>
      <c r="V33" s="183">
        <f t="shared" ref="V33:AV33" si="27">SUM(V31:V32)</f>
        <v>24</v>
      </c>
      <c r="W33" s="181">
        <f t="shared" si="27"/>
        <v>0</v>
      </c>
      <c r="X33" s="181">
        <f t="shared" si="27"/>
        <v>0</v>
      </c>
      <c r="Y33" s="181">
        <f t="shared" si="27"/>
        <v>0</v>
      </c>
      <c r="Z33" s="181">
        <f t="shared" si="27"/>
        <v>0</v>
      </c>
      <c r="AA33" s="181">
        <f t="shared" si="27"/>
        <v>74</v>
      </c>
      <c r="AB33" s="181">
        <f t="shared" si="27"/>
        <v>0</v>
      </c>
      <c r="AC33" s="181">
        <f t="shared" si="27"/>
        <v>0</v>
      </c>
      <c r="AD33" s="181">
        <f t="shared" si="27"/>
        <v>0</v>
      </c>
      <c r="AE33" s="181">
        <f t="shared" si="27"/>
        <v>0</v>
      </c>
      <c r="AF33" s="181">
        <f t="shared" si="27"/>
        <v>0</v>
      </c>
      <c r="AG33" s="181">
        <f t="shared" si="27"/>
        <v>0</v>
      </c>
      <c r="AH33" s="181">
        <f t="shared" si="27"/>
        <v>0</v>
      </c>
      <c r="AI33" s="181">
        <f t="shared" si="27"/>
        <v>0</v>
      </c>
      <c r="AJ33" s="181">
        <f t="shared" si="27"/>
        <v>0</v>
      </c>
      <c r="AK33" s="181">
        <f t="shared" si="27"/>
        <v>0</v>
      </c>
      <c r="AL33" s="181">
        <f t="shared" si="27"/>
        <v>0</v>
      </c>
      <c r="AM33" s="181">
        <f t="shared" si="27"/>
        <v>74</v>
      </c>
      <c r="AN33" s="181">
        <f t="shared" si="27"/>
        <v>0</v>
      </c>
      <c r="AO33" s="181">
        <f t="shared" si="27"/>
        <v>35</v>
      </c>
      <c r="AP33" s="181">
        <f t="shared" si="27"/>
        <v>12</v>
      </c>
      <c r="AQ33" s="181">
        <f t="shared" si="27"/>
        <v>0</v>
      </c>
      <c r="AR33" s="181">
        <f t="shared" si="27"/>
        <v>0</v>
      </c>
      <c r="AS33" s="181">
        <f t="shared" si="27"/>
        <v>0</v>
      </c>
      <c r="AT33" s="181">
        <f t="shared" si="27"/>
        <v>0</v>
      </c>
      <c r="AU33" s="181">
        <f t="shared" si="27"/>
        <v>0</v>
      </c>
      <c r="AV33" s="181">
        <f t="shared" si="27"/>
        <v>0</v>
      </c>
      <c r="AW33" s="258"/>
      <c r="AX33" s="308"/>
      <c r="AY33" s="258"/>
    </row>
    <row r="34" spans="1:51" ht="18" customHeight="1">
      <c r="A34" s="298" t="s">
        <v>50</v>
      </c>
      <c r="B34" s="265">
        <v>15</v>
      </c>
      <c r="C34" s="257">
        <v>50</v>
      </c>
      <c r="D34" s="121"/>
      <c r="E34" s="236">
        <v>122</v>
      </c>
      <c r="F34" s="103">
        <v>34</v>
      </c>
      <c r="G34" s="103">
        <v>6</v>
      </c>
      <c r="H34" s="103"/>
      <c r="I34" s="103">
        <v>5</v>
      </c>
      <c r="J34" s="103"/>
      <c r="K34" s="103">
        <v>14</v>
      </c>
      <c r="L34" s="103">
        <v>33</v>
      </c>
      <c r="M34" s="103"/>
      <c r="N34" s="103"/>
      <c r="O34" s="103">
        <v>48</v>
      </c>
      <c r="P34" s="103">
        <v>22</v>
      </c>
      <c r="Q34" s="103">
        <v>54</v>
      </c>
      <c r="R34" s="103"/>
      <c r="S34" s="268">
        <f>SUM(LARGE(D36:R36,{1,2,3,4,5,6,7}))</f>
        <v>421</v>
      </c>
      <c r="T34" s="103">
        <v>90</v>
      </c>
      <c r="U34" s="103">
        <v>49</v>
      </c>
      <c r="V34" s="120">
        <v>128</v>
      </c>
      <c r="W34" s="121">
        <v>106</v>
      </c>
      <c r="X34" s="103"/>
      <c r="Y34" s="103">
        <v>100</v>
      </c>
      <c r="Z34" s="235"/>
      <c r="AA34" s="103">
        <v>70</v>
      </c>
      <c r="AB34" s="103">
        <v>30</v>
      </c>
      <c r="AC34" s="103"/>
      <c r="AD34" s="103"/>
      <c r="AE34" s="103"/>
      <c r="AF34" s="103"/>
      <c r="AG34" s="103"/>
      <c r="AH34" s="103"/>
      <c r="AI34" s="103"/>
      <c r="AJ34" s="103"/>
      <c r="AK34" s="103">
        <v>20</v>
      </c>
      <c r="AL34" s="103">
        <v>30</v>
      </c>
      <c r="AM34" s="103"/>
      <c r="AN34" s="103">
        <v>30</v>
      </c>
      <c r="AO34" s="103"/>
      <c r="AP34" s="103">
        <v>5</v>
      </c>
      <c r="AQ34" s="103"/>
      <c r="AR34" s="103">
        <v>10</v>
      </c>
      <c r="AS34" s="103"/>
      <c r="AT34" s="103">
        <v>30</v>
      </c>
      <c r="AU34" s="103"/>
      <c r="AV34" s="103"/>
      <c r="AW34" s="257">
        <f>SUM(W36:AV36)</f>
        <v>658</v>
      </c>
      <c r="AX34" s="307">
        <f>SUM(AW34,T36:V36,S34,B34:C36)</f>
        <v>1447</v>
      </c>
      <c r="AY34" s="301">
        <f t="shared" ref="AY34" si="28">RANK(AX34,$AX$7:$AX$282)</f>
        <v>2</v>
      </c>
    </row>
    <row r="35" spans="1:51" s="176" customFormat="1" ht="18" customHeight="1">
      <c r="A35" s="298"/>
      <c r="B35" s="265"/>
      <c r="C35" s="257"/>
      <c r="D35" s="180"/>
      <c r="E35" s="180">
        <v>16</v>
      </c>
      <c r="F35" s="115">
        <v>12</v>
      </c>
      <c r="G35" s="124">
        <v>12</v>
      </c>
      <c r="H35" s="124"/>
      <c r="I35" s="124">
        <v>6</v>
      </c>
      <c r="J35" s="115"/>
      <c r="K35" s="115">
        <v>6</v>
      </c>
      <c r="L35" s="124">
        <v>12</v>
      </c>
      <c r="M35" s="124"/>
      <c r="N35" s="124"/>
      <c r="O35" s="115">
        <v>12</v>
      </c>
      <c r="P35" s="124">
        <v>12</v>
      </c>
      <c r="Q35" s="124">
        <v>24</v>
      </c>
      <c r="R35" s="124"/>
      <c r="S35" s="268"/>
      <c r="T35" s="115">
        <v>12</v>
      </c>
      <c r="U35" s="115">
        <v>12</v>
      </c>
      <c r="V35" s="182">
        <v>12</v>
      </c>
      <c r="W35" s="123">
        <v>16</v>
      </c>
      <c r="X35" s="124"/>
      <c r="Y35" s="124">
        <v>64</v>
      </c>
      <c r="Z35" s="124"/>
      <c r="AA35" s="124">
        <v>32</v>
      </c>
      <c r="AB35" s="124">
        <v>16</v>
      </c>
      <c r="AC35" s="124"/>
      <c r="AD35" s="124"/>
      <c r="AE35" s="124"/>
      <c r="AF35" s="124"/>
      <c r="AG35" s="124"/>
      <c r="AH35" s="124"/>
      <c r="AI35" s="124"/>
      <c r="AJ35" s="124"/>
      <c r="AK35" s="124">
        <v>16</v>
      </c>
      <c r="AL35" s="124">
        <v>16</v>
      </c>
      <c r="AM35" s="124"/>
      <c r="AN35" s="124">
        <v>32</v>
      </c>
      <c r="AO35" s="124"/>
      <c r="AP35" s="124">
        <v>3</v>
      </c>
      <c r="AQ35" s="124"/>
      <c r="AR35" s="124">
        <v>16</v>
      </c>
      <c r="AS35" s="124"/>
      <c r="AT35" s="124">
        <v>16</v>
      </c>
      <c r="AU35" s="124"/>
      <c r="AV35" s="124"/>
      <c r="AW35" s="257"/>
      <c r="AX35" s="307"/>
      <c r="AY35" s="257"/>
    </row>
    <row r="36" spans="1:51" s="176" customFormat="1" ht="18" customHeight="1">
      <c r="A36" s="299"/>
      <c r="B36" s="266"/>
      <c r="C36" s="258"/>
      <c r="D36" s="181">
        <f>SUM(D34:D35)</f>
        <v>0</v>
      </c>
      <c r="E36" s="181">
        <f t="shared" ref="E36:V36" si="29">SUM(E34:E35)</f>
        <v>138</v>
      </c>
      <c r="F36" s="181">
        <f t="shared" si="29"/>
        <v>46</v>
      </c>
      <c r="G36" s="181">
        <f t="shared" si="29"/>
        <v>18</v>
      </c>
      <c r="H36" s="181">
        <f t="shared" si="29"/>
        <v>0</v>
      </c>
      <c r="I36" s="181">
        <f t="shared" si="29"/>
        <v>11</v>
      </c>
      <c r="J36" s="181">
        <f t="shared" si="29"/>
        <v>0</v>
      </c>
      <c r="K36" s="181">
        <f t="shared" si="29"/>
        <v>20</v>
      </c>
      <c r="L36" s="181">
        <f t="shared" si="29"/>
        <v>45</v>
      </c>
      <c r="M36" s="181">
        <f t="shared" si="29"/>
        <v>0</v>
      </c>
      <c r="N36" s="181">
        <f t="shared" si="29"/>
        <v>0</v>
      </c>
      <c r="O36" s="181">
        <f t="shared" si="29"/>
        <v>60</v>
      </c>
      <c r="P36" s="181">
        <f t="shared" si="29"/>
        <v>34</v>
      </c>
      <c r="Q36" s="181">
        <f t="shared" si="29"/>
        <v>78</v>
      </c>
      <c r="R36" s="181">
        <f t="shared" si="29"/>
        <v>0</v>
      </c>
      <c r="S36" s="269"/>
      <c r="T36" s="181">
        <f>SUM(T34:T35)</f>
        <v>102</v>
      </c>
      <c r="U36" s="181">
        <f>SUM(U34:U35)</f>
        <v>61</v>
      </c>
      <c r="V36" s="183">
        <f t="shared" si="29"/>
        <v>140</v>
      </c>
      <c r="W36" s="181">
        <f t="shared" ref="W36:AV36" si="30">SUM(W34:W35)</f>
        <v>122</v>
      </c>
      <c r="X36" s="181">
        <f t="shared" si="30"/>
        <v>0</v>
      </c>
      <c r="Y36" s="181">
        <f t="shared" si="30"/>
        <v>164</v>
      </c>
      <c r="Z36" s="181">
        <f t="shared" si="30"/>
        <v>0</v>
      </c>
      <c r="AA36" s="181">
        <f t="shared" si="30"/>
        <v>102</v>
      </c>
      <c r="AB36" s="181">
        <f t="shared" si="30"/>
        <v>46</v>
      </c>
      <c r="AC36" s="181">
        <f t="shared" si="30"/>
        <v>0</v>
      </c>
      <c r="AD36" s="181">
        <f t="shared" si="30"/>
        <v>0</v>
      </c>
      <c r="AE36" s="181">
        <f t="shared" si="30"/>
        <v>0</v>
      </c>
      <c r="AF36" s="181">
        <f t="shared" si="30"/>
        <v>0</v>
      </c>
      <c r="AG36" s="181">
        <f t="shared" si="30"/>
        <v>0</v>
      </c>
      <c r="AH36" s="181">
        <f t="shared" si="30"/>
        <v>0</v>
      </c>
      <c r="AI36" s="181">
        <f t="shared" si="30"/>
        <v>0</v>
      </c>
      <c r="AJ36" s="181">
        <f t="shared" si="30"/>
        <v>0</v>
      </c>
      <c r="AK36" s="181">
        <f t="shared" si="30"/>
        <v>36</v>
      </c>
      <c r="AL36" s="181">
        <f t="shared" si="30"/>
        <v>46</v>
      </c>
      <c r="AM36" s="181">
        <f t="shared" si="30"/>
        <v>0</v>
      </c>
      <c r="AN36" s="181">
        <f t="shared" si="30"/>
        <v>62</v>
      </c>
      <c r="AO36" s="181">
        <f t="shared" si="30"/>
        <v>0</v>
      </c>
      <c r="AP36" s="181">
        <f t="shared" si="30"/>
        <v>8</v>
      </c>
      <c r="AQ36" s="181">
        <f t="shared" si="30"/>
        <v>0</v>
      </c>
      <c r="AR36" s="181">
        <f t="shared" si="30"/>
        <v>26</v>
      </c>
      <c r="AS36" s="181">
        <f t="shared" si="30"/>
        <v>0</v>
      </c>
      <c r="AT36" s="181">
        <f t="shared" si="30"/>
        <v>46</v>
      </c>
      <c r="AU36" s="181">
        <f t="shared" si="30"/>
        <v>0</v>
      </c>
      <c r="AV36" s="181">
        <f t="shared" si="30"/>
        <v>0</v>
      </c>
      <c r="AW36" s="258"/>
      <c r="AX36" s="308"/>
      <c r="AY36" s="258"/>
    </row>
    <row r="37" spans="1:51" ht="18" customHeight="1">
      <c r="A37" s="306" t="s">
        <v>51</v>
      </c>
      <c r="B37" s="300">
        <v>15</v>
      </c>
      <c r="C37" s="301"/>
      <c r="D37" s="128"/>
      <c r="E37" s="128">
        <v>219</v>
      </c>
      <c r="F37" s="106">
        <v>20</v>
      </c>
      <c r="G37" s="106">
        <v>26</v>
      </c>
      <c r="H37" s="103">
        <v>53</v>
      </c>
      <c r="I37" s="106">
        <v>15</v>
      </c>
      <c r="J37" s="106"/>
      <c r="K37" s="106">
        <v>2</v>
      </c>
      <c r="L37" s="106">
        <v>34</v>
      </c>
      <c r="M37" s="106"/>
      <c r="N37" s="106"/>
      <c r="O37" s="106">
        <v>120</v>
      </c>
      <c r="P37" s="106"/>
      <c r="Q37" s="106">
        <v>0</v>
      </c>
      <c r="R37" s="106"/>
      <c r="S37" s="268">
        <f>SUM(LARGE(D39:R39,{1,2,3,4,5,6,7}))</f>
        <v>568</v>
      </c>
      <c r="T37" s="106">
        <v>47</v>
      </c>
      <c r="U37" s="106">
        <v>102</v>
      </c>
      <c r="V37" s="127">
        <v>70</v>
      </c>
      <c r="W37" s="128"/>
      <c r="X37" s="106">
        <v>44</v>
      </c>
      <c r="Y37" s="106"/>
      <c r="Z37" s="106"/>
      <c r="AA37" s="106">
        <v>56</v>
      </c>
      <c r="AB37" s="106">
        <v>20</v>
      </c>
      <c r="AC37" s="106">
        <v>0</v>
      </c>
      <c r="AD37" s="106"/>
      <c r="AE37" s="106"/>
      <c r="AF37" s="106" t="s">
        <v>286</v>
      </c>
      <c r="AG37" s="106">
        <v>0</v>
      </c>
      <c r="AH37" s="106"/>
      <c r="AI37" s="106"/>
      <c r="AJ37" s="106"/>
      <c r="AK37" s="106"/>
      <c r="AL37" s="106">
        <v>414</v>
      </c>
      <c r="AM37" s="106"/>
      <c r="AN37" s="103">
        <v>212</v>
      </c>
      <c r="AO37" s="103"/>
      <c r="AP37" s="106"/>
      <c r="AQ37" s="106">
        <v>0</v>
      </c>
      <c r="AR37" s="106"/>
      <c r="AS37" s="103"/>
      <c r="AT37" s="106">
        <v>10</v>
      </c>
      <c r="AU37" s="106"/>
      <c r="AV37" s="106"/>
      <c r="AW37" s="257">
        <f>SUM(W39:AV39)</f>
        <v>952</v>
      </c>
      <c r="AX37" s="307">
        <f>SUM(AW37,T39:V39,S37,B37:C39)</f>
        <v>1790</v>
      </c>
      <c r="AY37" s="301">
        <f t="shared" ref="AY37" si="31">RANK(AX37,$AX$7:$AX$282)</f>
        <v>1</v>
      </c>
    </row>
    <row r="38" spans="1:51" s="176" customFormat="1" ht="18" customHeight="1">
      <c r="A38" s="298"/>
      <c r="B38" s="265"/>
      <c r="C38" s="257"/>
      <c r="D38" s="180"/>
      <c r="E38" s="180">
        <v>12</v>
      </c>
      <c r="F38" s="115">
        <v>12</v>
      </c>
      <c r="G38" s="124">
        <v>12</v>
      </c>
      <c r="H38" s="124">
        <v>12</v>
      </c>
      <c r="I38" s="124">
        <v>6</v>
      </c>
      <c r="J38" s="115"/>
      <c r="K38" s="115">
        <v>6</v>
      </c>
      <c r="L38" s="124">
        <v>12</v>
      </c>
      <c r="M38" s="124"/>
      <c r="N38" s="124"/>
      <c r="O38" s="115">
        <v>12</v>
      </c>
      <c r="P38" s="124"/>
      <c r="Q38" s="124">
        <v>24</v>
      </c>
      <c r="R38" s="124"/>
      <c r="S38" s="268"/>
      <c r="T38" s="115">
        <v>12</v>
      </c>
      <c r="U38" s="115">
        <v>12</v>
      </c>
      <c r="V38" s="182">
        <v>12</v>
      </c>
      <c r="W38" s="123"/>
      <c r="X38" s="124">
        <v>16</v>
      </c>
      <c r="Y38" s="124"/>
      <c r="Z38" s="124"/>
      <c r="AA38" s="124">
        <v>32</v>
      </c>
      <c r="AB38" s="124">
        <v>16</v>
      </c>
      <c r="AC38" s="124">
        <v>32</v>
      </c>
      <c r="AD38" s="124"/>
      <c r="AE38" s="124"/>
      <c r="AF38" s="124"/>
      <c r="AG38" s="124">
        <v>16</v>
      </c>
      <c r="AH38" s="124"/>
      <c r="AI38" s="186"/>
      <c r="AJ38" s="124"/>
      <c r="AK38" s="124"/>
      <c r="AL38" s="124">
        <v>36</v>
      </c>
      <c r="AM38" s="124"/>
      <c r="AN38" s="124">
        <v>16</v>
      </c>
      <c r="AO38" s="124"/>
      <c r="AP38" s="124"/>
      <c r="AQ38" s="124">
        <v>16</v>
      </c>
      <c r="AR38" s="124"/>
      <c r="AS38" s="124"/>
      <c r="AT38" s="124">
        <v>16</v>
      </c>
      <c r="AU38" s="124"/>
      <c r="AV38" s="124"/>
      <c r="AW38" s="257"/>
      <c r="AX38" s="307"/>
      <c r="AY38" s="257"/>
    </row>
    <row r="39" spans="1:51" s="176" customFormat="1" ht="18" customHeight="1">
      <c r="A39" s="299"/>
      <c r="B39" s="266"/>
      <c r="C39" s="258"/>
      <c r="D39" s="181">
        <f>SUM(D37:D38)</f>
        <v>0</v>
      </c>
      <c r="E39" s="181">
        <f>SUM(E37:E38)</f>
        <v>231</v>
      </c>
      <c r="F39" s="181">
        <f>SUM(F37:F38)</f>
        <v>32</v>
      </c>
      <c r="G39" s="181">
        <f t="shared" ref="G39:R39" si="32">SUM(G37:G38)</f>
        <v>38</v>
      </c>
      <c r="H39" s="181">
        <f t="shared" si="32"/>
        <v>65</v>
      </c>
      <c r="I39" s="181">
        <f t="shared" si="32"/>
        <v>21</v>
      </c>
      <c r="J39" s="181">
        <f t="shared" si="32"/>
        <v>0</v>
      </c>
      <c r="K39" s="181">
        <f t="shared" si="32"/>
        <v>8</v>
      </c>
      <c r="L39" s="181">
        <f t="shared" si="32"/>
        <v>46</v>
      </c>
      <c r="M39" s="181">
        <f t="shared" si="32"/>
        <v>0</v>
      </c>
      <c r="N39" s="181">
        <f t="shared" si="32"/>
        <v>0</v>
      </c>
      <c r="O39" s="181">
        <f t="shared" si="32"/>
        <v>132</v>
      </c>
      <c r="P39" s="181">
        <f t="shared" si="32"/>
        <v>0</v>
      </c>
      <c r="Q39" s="181">
        <f t="shared" si="32"/>
        <v>24</v>
      </c>
      <c r="R39" s="181">
        <f t="shared" si="32"/>
        <v>0</v>
      </c>
      <c r="S39" s="269"/>
      <c r="T39" s="181">
        <f t="shared" ref="T39:AV39" si="33">SUM(T37:T38)</f>
        <v>59</v>
      </c>
      <c r="U39" s="181">
        <f t="shared" si="33"/>
        <v>114</v>
      </c>
      <c r="V39" s="183">
        <f t="shared" si="33"/>
        <v>82</v>
      </c>
      <c r="W39" s="181">
        <f t="shared" si="33"/>
        <v>0</v>
      </c>
      <c r="X39" s="181">
        <f t="shared" si="33"/>
        <v>60</v>
      </c>
      <c r="Y39" s="181">
        <f t="shared" si="33"/>
        <v>0</v>
      </c>
      <c r="Z39" s="181">
        <f t="shared" si="33"/>
        <v>0</v>
      </c>
      <c r="AA39" s="181">
        <f t="shared" si="33"/>
        <v>88</v>
      </c>
      <c r="AB39" s="181">
        <f t="shared" si="33"/>
        <v>36</v>
      </c>
      <c r="AC39" s="181">
        <f t="shared" si="33"/>
        <v>32</v>
      </c>
      <c r="AD39" s="181">
        <f t="shared" si="33"/>
        <v>0</v>
      </c>
      <c r="AE39" s="181">
        <f t="shared" si="33"/>
        <v>0</v>
      </c>
      <c r="AF39" s="181">
        <f t="shared" si="33"/>
        <v>0</v>
      </c>
      <c r="AG39" s="181">
        <f t="shared" si="33"/>
        <v>16</v>
      </c>
      <c r="AH39" s="181">
        <f t="shared" si="33"/>
        <v>0</v>
      </c>
      <c r="AI39" s="181">
        <f t="shared" si="33"/>
        <v>0</v>
      </c>
      <c r="AJ39" s="181">
        <f t="shared" si="33"/>
        <v>0</v>
      </c>
      <c r="AK39" s="181">
        <f t="shared" si="33"/>
        <v>0</v>
      </c>
      <c r="AL39" s="181">
        <f t="shared" si="33"/>
        <v>450</v>
      </c>
      <c r="AM39" s="181">
        <f t="shared" si="33"/>
        <v>0</v>
      </c>
      <c r="AN39" s="181">
        <f t="shared" si="33"/>
        <v>228</v>
      </c>
      <c r="AO39" s="181">
        <f t="shared" si="33"/>
        <v>0</v>
      </c>
      <c r="AP39" s="181">
        <f t="shared" si="33"/>
        <v>0</v>
      </c>
      <c r="AQ39" s="181">
        <f t="shared" si="33"/>
        <v>16</v>
      </c>
      <c r="AR39" s="181">
        <f t="shared" si="33"/>
        <v>0</v>
      </c>
      <c r="AS39" s="181">
        <f t="shared" si="33"/>
        <v>0</v>
      </c>
      <c r="AT39" s="181">
        <f t="shared" si="33"/>
        <v>26</v>
      </c>
      <c r="AU39" s="181">
        <f t="shared" si="33"/>
        <v>0</v>
      </c>
      <c r="AV39" s="181">
        <f t="shared" si="33"/>
        <v>0</v>
      </c>
      <c r="AW39" s="258"/>
      <c r="AX39" s="308"/>
      <c r="AY39" s="258"/>
    </row>
    <row r="40" spans="1:51" ht="18" customHeight="1">
      <c r="A40" s="306" t="s">
        <v>52</v>
      </c>
      <c r="B40" s="300"/>
      <c r="C40" s="301"/>
      <c r="D40" s="128"/>
      <c r="E40" s="128"/>
      <c r="F40" s="106">
        <v>0</v>
      </c>
      <c r="G40" s="106"/>
      <c r="H40" s="103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268">
        <f>SUM(LARGE(D42:R42,{1,2,3,4,5,6,7}))</f>
        <v>6</v>
      </c>
      <c r="T40" s="106">
        <v>6</v>
      </c>
      <c r="U40" s="106">
        <v>10</v>
      </c>
      <c r="V40" s="127">
        <v>68</v>
      </c>
      <c r="W40" s="128"/>
      <c r="X40" s="106"/>
      <c r="Y40" s="106"/>
      <c r="Z40" s="106"/>
      <c r="AA40" s="106"/>
      <c r="AB40" s="106"/>
      <c r="AC40" s="106"/>
      <c r="AD40" s="106"/>
      <c r="AE40" s="106"/>
      <c r="AF40" s="106"/>
      <c r="AG40" s="106" t="s">
        <v>273</v>
      </c>
      <c r="AH40" s="106"/>
      <c r="AI40" s="106"/>
      <c r="AJ40" s="106"/>
      <c r="AK40" s="106"/>
      <c r="AL40" s="106"/>
      <c r="AM40" s="106"/>
      <c r="AN40" s="103"/>
      <c r="AO40" s="103"/>
      <c r="AP40" s="106"/>
      <c r="AQ40" s="106"/>
      <c r="AR40" s="106"/>
      <c r="AS40" s="103"/>
      <c r="AT40" s="106"/>
      <c r="AU40" s="106"/>
      <c r="AV40" s="106"/>
      <c r="AW40" s="257">
        <f>SUM(W42:AV42)</f>
        <v>0</v>
      </c>
      <c r="AX40" s="307">
        <f>SUM(AW40,T42:V42,S40,B40:C42)</f>
        <v>126</v>
      </c>
      <c r="AY40" s="301">
        <f t="shared" ref="AY40" si="34">RANK(AX40,$AX$7:$AX$282)</f>
        <v>52</v>
      </c>
    </row>
    <row r="41" spans="1:51" s="176" customFormat="1" ht="18" customHeight="1">
      <c r="A41" s="298"/>
      <c r="B41" s="265"/>
      <c r="C41" s="257"/>
      <c r="D41" s="180"/>
      <c r="E41" s="180"/>
      <c r="F41" s="115">
        <v>6</v>
      </c>
      <c r="G41" s="124"/>
      <c r="H41" s="124"/>
      <c r="I41" s="124"/>
      <c r="J41" s="115"/>
      <c r="K41" s="115"/>
      <c r="L41" s="124"/>
      <c r="M41" s="124"/>
      <c r="N41" s="124"/>
      <c r="O41" s="115"/>
      <c r="P41" s="124"/>
      <c r="Q41" s="124"/>
      <c r="R41" s="124"/>
      <c r="S41" s="268"/>
      <c r="T41" s="115">
        <v>12</v>
      </c>
      <c r="U41" s="115">
        <v>12</v>
      </c>
      <c r="V41" s="182">
        <v>12</v>
      </c>
      <c r="W41" s="123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257"/>
      <c r="AX41" s="307"/>
      <c r="AY41" s="257"/>
    </row>
    <row r="42" spans="1:51" s="176" customFormat="1" ht="18" customHeight="1">
      <c r="A42" s="299"/>
      <c r="B42" s="266"/>
      <c r="C42" s="258"/>
      <c r="D42" s="181">
        <f>SUM(D40:D41)</f>
        <v>0</v>
      </c>
      <c r="E42" s="181">
        <f t="shared" ref="E42:R42" si="35">SUM(E40:E41)</f>
        <v>0</v>
      </c>
      <c r="F42" s="181">
        <f t="shared" si="35"/>
        <v>6</v>
      </c>
      <c r="G42" s="181">
        <f t="shared" si="35"/>
        <v>0</v>
      </c>
      <c r="H42" s="181">
        <f t="shared" si="35"/>
        <v>0</v>
      </c>
      <c r="I42" s="181">
        <f t="shared" si="35"/>
        <v>0</v>
      </c>
      <c r="J42" s="181">
        <f t="shared" si="35"/>
        <v>0</v>
      </c>
      <c r="K42" s="181">
        <f t="shared" si="35"/>
        <v>0</v>
      </c>
      <c r="L42" s="181">
        <f t="shared" si="35"/>
        <v>0</v>
      </c>
      <c r="M42" s="181">
        <f t="shared" si="35"/>
        <v>0</v>
      </c>
      <c r="N42" s="181">
        <f t="shared" si="35"/>
        <v>0</v>
      </c>
      <c r="O42" s="181">
        <f t="shared" si="35"/>
        <v>0</v>
      </c>
      <c r="P42" s="181">
        <f t="shared" si="35"/>
        <v>0</v>
      </c>
      <c r="Q42" s="181">
        <f t="shared" si="35"/>
        <v>0</v>
      </c>
      <c r="R42" s="181">
        <f t="shared" si="35"/>
        <v>0</v>
      </c>
      <c r="S42" s="269"/>
      <c r="T42" s="181">
        <f t="shared" ref="T42:AV42" si="36">SUM(T40:T41)</f>
        <v>18</v>
      </c>
      <c r="U42" s="181">
        <f t="shared" si="36"/>
        <v>22</v>
      </c>
      <c r="V42" s="183">
        <f t="shared" si="36"/>
        <v>80</v>
      </c>
      <c r="W42" s="181">
        <f t="shared" si="36"/>
        <v>0</v>
      </c>
      <c r="X42" s="181">
        <f t="shared" si="36"/>
        <v>0</v>
      </c>
      <c r="Y42" s="181">
        <f t="shared" si="36"/>
        <v>0</v>
      </c>
      <c r="Z42" s="181">
        <f t="shared" si="36"/>
        <v>0</v>
      </c>
      <c r="AA42" s="181">
        <f t="shared" si="36"/>
        <v>0</v>
      </c>
      <c r="AB42" s="181">
        <f t="shared" si="36"/>
        <v>0</v>
      </c>
      <c r="AC42" s="181">
        <f t="shared" si="36"/>
        <v>0</v>
      </c>
      <c r="AD42" s="181">
        <f t="shared" si="36"/>
        <v>0</v>
      </c>
      <c r="AE42" s="181">
        <f t="shared" si="36"/>
        <v>0</v>
      </c>
      <c r="AF42" s="181">
        <f t="shared" si="36"/>
        <v>0</v>
      </c>
      <c r="AG42" s="181">
        <f t="shared" si="36"/>
        <v>0</v>
      </c>
      <c r="AH42" s="181">
        <f t="shared" si="36"/>
        <v>0</v>
      </c>
      <c r="AI42" s="181">
        <f t="shared" si="36"/>
        <v>0</v>
      </c>
      <c r="AJ42" s="181">
        <f t="shared" si="36"/>
        <v>0</v>
      </c>
      <c r="AK42" s="181">
        <f t="shared" si="36"/>
        <v>0</v>
      </c>
      <c r="AL42" s="181">
        <f t="shared" si="36"/>
        <v>0</v>
      </c>
      <c r="AM42" s="181">
        <f t="shared" si="36"/>
        <v>0</v>
      </c>
      <c r="AN42" s="181">
        <f t="shared" si="36"/>
        <v>0</v>
      </c>
      <c r="AO42" s="181">
        <f t="shared" si="36"/>
        <v>0</v>
      </c>
      <c r="AP42" s="181">
        <f t="shared" si="36"/>
        <v>0</v>
      </c>
      <c r="AQ42" s="181">
        <f t="shared" si="36"/>
        <v>0</v>
      </c>
      <c r="AR42" s="181">
        <f t="shared" si="36"/>
        <v>0</v>
      </c>
      <c r="AS42" s="181">
        <f t="shared" si="36"/>
        <v>0</v>
      </c>
      <c r="AT42" s="181">
        <f t="shared" si="36"/>
        <v>0</v>
      </c>
      <c r="AU42" s="181">
        <f t="shared" si="36"/>
        <v>0</v>
      </c>
      <c r="AV42" s="181">
        <f t="shared" si="36"/>
        <v>0</v>
      </c>
      <c r="AW42" s="258"/>
      <c r="AX42" s="308"/>
      <c r="AY42" s="258"/>
    </row>
    <row r="43" spans="1:51" ht="18" customHeight="1">
      <c r="A43" s="306" t="s">
        <v>53</v>
      </c>
      <c r="B43" s="300"/>
      <c r="C43" s="301"/>
      <c r="D43" s="128"/>
      <c r="E43" s="128">
        <v>0</v>
      </c>
      <c r="F43" s="106"/>
      <c r="G43" s="106"/>
      <c r="H43" s="103">
        <v>10</v>
      </c>
      <c r="I43" s="106"/>
      <c r="J43" s="106"/>
      <c r="K43" s="106">
        <v>6</v>
      </c>
      <c r="L43" s="106">
        <v>0</v>
      </c>
      <c r="M43" s="106">
        <v>2</v>
      </c>
      <c r="N43" s="106">
        <v>36</v>
      </c>
      <c r="O43" s="106"/>
      <c r="P43" s="106">
        <v>6</v>
      </c>
      <c r="Q43" s="106">
        <v>27</v>
      </c>
      <c r="R43" s="106"/>
      <c r="S43" s="268">
        <f>SUM(LARGE(D45:R45,{1,2,3,4,5,6,7}))</f>
        <v>165</v>
      </c>
      <c r="T43" s="106">
        <v>45</v>
      </c>
      <c r="U43" s="106">
        <v>0</v>
      </c>
      <c r="V43" s="127">
        <v>35</v>
      </c>
      <c r="W43" s="128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3"/>
      <c r="AO43" s="103">
        <v>11</v>
      </c>
      <c r="AP43" s="106"/>
      <c r="AQ43" s="106"/>
      <c r="AR43" s="106"/>
      <c r="AS43" s="103"/>
      <c r="AT43" s="106"/>
      <c r="AU43" s="106"/>
      <c r="AV43" s="106"/>
      <c r="AW43" s="257">
        <f>SUM(W45:AV45)</f>
        <v>14</v>
      </c>
      <c r="AX43" s="307">
        <f>SUM(AW43,T45:V45,S43,B43:C45)</f>
        <v>295</v>
      </c>
      <c r="AY43" s="301">
        <f t="shared" ref="AY43" si="37">RANK(AX43,$AX$7:$AX$282)</f>
        <v>23</v>
      </c>
    </row>
    <row r="44" spans="1:51" s="176" customFormat="1" ht="18" customHeight="1">
      <c r="A44" s="298"/>
      <c r="B44" s="265"/>
      <c r="C44" s="257"/>
      <c r="D44" s="180"/>
      <c r="E44" s="180">
        <v>6</v>
      </c>
      <c r="F44" s="115"/>
      <c r="G44" s="124"/>
      <c r="H44" s="124">
        <v>12</v>
      </c>
      <c r="I44" s="124"/>
      <c r="J44" s="115"/>
      <c r="K44" s="115">
        <v>6</v>
      </c>
      <c r="L44" s="124">
        <v>6</v>
      </c>
      <c r="M44" s="124">
        <v>6</v>
      </c>
      <c r="N44" s="124">
        <v>12</v>
      </c>
      <c r="O44" s="115"/>
      <c r="P44" s="124">
        <v>12</v>
      </c>
      <c r="Q44" s="124">
        <v>24</v>
      </c>
      <c r="R44" s="124"/>
      <c r="S44" s="268"/>
      <c r="T44" s="115">
        <v>12</v>
      </c>
      <c r="U44" s="115">
        <v>12</v>
      </c>
      <c r="V44" s="182">
        <v>12</v>
      </c>
      <c r="W44" s="123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>
        <v>3</v>
      </c>
      <c r="AP44" s="124"/>
      <c r="AQ44" s="124"/>
      <c r="AR44" s="124"/>
      <c r="AS44" s="124"/>
      <c r="AT44" s="124"/>
      <c r="AU44" s="124"/>
      <c r="AV44" s="124"/>
      <c r="AW44" s="257"/>
      <c r="AX44" s="307"/>
      <c r="AY44" s="257"/>
    </row>
    <row r="45" spans="1:51" s="176" customFormat="1" ht="18" customHeight="1">
      <c r="A45" s="299"/>
      <c r="B45" s="266"/>
      <c r="C45" s="258"/>
      <c r="D45" s="181">
        <f>SUM(D43:D44)</f>
        <v>0</v>
      </c>
      <c r="E45" s="181">
        <f>SUM(E43:E44)</f>
        <v>6</v>
      </c>
      <c r="F45" s="181">
        <f>SUM(F43:F44)</f>
        <v>0</v>
      </c>
      <c r="G45" s="181">
        <f t="shared" ref="G45:R45" si="38">SUM(G43:G44)</f>
        <v>0</v>
      </c>
      <c r="H45" s="181">
        <f t="shared" si="38"/>
        <v>22</v>
      </c>
      <c r="I45" s="181">
        <f t="shared" si="38"/>
        <v>0</v>
      </c>
      <c r="J45" s="181">
        <f t="shared" si="38"/>
        <v>0</v>
      </c>
      <c r="K45" s="181">
        <f t="shared" si="38"/>
        <v>12</v>
      </c>
      <c r="L45" s="181">
        <f t="shared" si="38"/>
        <v>6</v>
      </c>
      <c r="M45" s="181">
        <f t="shared" si="38"/>
        <v>8</v>
      </c>
      <c r="N45" s="181">
        <f t="shared" si="38"/>
        <v>48</v>
      </c>
      <c r="O45" s="181">
        <f t="shared" si="38"/>
        <v>0</v>
      </c>
      <c r="P45" s="181">
        <f t="shared" si="38"/>
        <v>18</v>
      </c>
      <c r="Q45" s="181">
        <f t="shared" si="38"/>
        <v>51</v>
      </c>
      <c r="R45" s="181">
        <f t="shared" si="38"/>
        <v>0</v>
      </c>
      <c r="S45" s="269"/>
      <c r="T45" s="181">
        <f t="shared" ref="T45:AV45" si="39">SUM(T43:T44)</f>
        <v>57</v>
      </c>
      <c r="U45" s="181">
        <f t="shared" si="39"/>
        <v>12</v>
      </c>
      <c r="V45" s="183">
        <f t="shared" si="39"/>
        <v>47</v>
      </c>
      <c r="W45" s="181">
        <f t="shared" si="39"/>
        <v>0</v>
      </c>
      <c r="X45" s="181">
        <f t="shared" si="39"/>
        <v>0</v>
      </c>
      <c r="Y45" s="181">
        <f t="shared" si="39"/>
        <v>0</v>
      </c>
      <c r="Z45" s="181">
        <f t="shared" si="39"/>
        <v>0</v>
      </c>
      <c r="AA45" s="181">
        <f t="shared" si="39"/>
        <v>0</v>
      </c>
      <c r="AB45" s="181">
        <f t="shared" si="39"/>
        <v>0</v>
      </c>
      <c r="AC45" s="181">
        <f t="shared" si="39"/>
        <v>0</v>
      </c>
      <c r="AD45" s="181">
        <f t="shared" si="39"/>
        <v>0</v>
      </c>
      <c r="AE45" s="181">
        <f t="shared" si="39"/>
        <v>0</v>
      </c>
      <c r="AF45" s="181">
        <f t="shared" si="39"/>
        <v>0</v>
      </c>
      <c r="AG45" s="181">
        <f t="shared" si="39"/>
        <v>0</v>
      </c>
      <c r="AH45" s="181">
        <f t="shared" si="39"/>
        <v>0</v>
      </c>
      <c r="AI45" s="181">
        <f t="shared" si="39"/>
        <v>0</v>
      </c>
      <c r="AJ45" s="181">
        <f t="shared" si="39"/>
        <v>0</v>
      </c>
      <c r="AK45" s="181">
        <f t="shared" si="39"/>
        <v>0</v>
      </c>
      <c r="AL45" s="181">
        <f t="shared" si="39"/>
        <v>0</v>
      </c>
      <c r="AM45" s="181">
        <f t="shared" si="39"/>
        <v>0</v>
      </c>
      <c r="AN45" s="181">
        <f t="shared" si="39"/>
        <v>0</v>
      </c>
      <c r="AO45" s="181">
        <f t="shared" si="39"/>
        <v>14</v>
      </c>
      <c r="AP45" s="181">
        <f t="shared" si="39"/>
        <v>0</v>
      </c>
      <c r="AQ45" s="181">
        <f t="shared" si="39"/>
        <v>0</v>
      </c>
      <c r="AR45" s="181">
        <f t="shared" si="39"/>
        <v>0</v>
      </c>
      <c r="AS45" s="181">
        <f t="shared" si="39"/>
        <v>0</v>
      </c>
      <c r="AT45" s="181">
        <f t="shared" si="39"/>
        <v>0</v>
      </c>
      <c r="AU45" s="181">
        <f t="shared" si="39"/>
        <v>0</v>
      </c>
      <c r="AV45" s="181">
        <f t="shared" si="39"/>
        <v>0</v>
      </c>
      <c r="AW45" s="258"/>
      <c r="AX45" s="308"/>
      <c r="AY45" s="258"/>
    </row>
    <row r="46" spans="1:51" ht="18" customHeight="1">
      <c r="A46" s="306" t="s">
        <v>54</v>
      </c>
      <c r="B46" s="300"/>
      <c r="C46" s="301">
        <v>10</v>
      </c>
      <c r="D46" s="128"/>
      <c r="E46" s="128">
        <v>30</v>
      </c>
      <c r="F46" s="106"/>
      <c r="G46" s="106">
        <v>17</v>
      </c>
      <c r="H46" s="103"/>
      <c r="I46" s="106"/>
      <c r="J46" s="106">
        <v>9</v>
      </c>
      <c r="K46" s="106">
        <v>17</v>
      </c>
      <c r="L46" s="106">
        <v>2</v>
      </c>
      <c r="M46" s="106"/>
      <c r="N46" s="106">
        <v>30</v>
      </c>
      <c r="O46" s="106"/>
      <c r="P46" s="106">
        <v>5</v>
      </c>
      <c r="Q46" s="106">
        <v>18</v>
      </c>
      <c r="R46" s="106">
        <v>0</v>
      </c>
      <c r="S46" s="268">
        <f>SUM(LARGE(D48:R48,{1,2,3,4,5,6,7}))</f>
        <v>222</v>
      </c>
      <c r="T46" s="106">
        <v>0</v>
      </c>
      <c r="U46" s="106">
        <v>0</v>
      </c>
      <c r="V46" s="127">
        <v>15</v>
      </c>
      <c r="W46" s="128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>
        <v>44</v>
      </c>
      <c r="AK46" s="106"/>
      <c r="AL46" s="106"/>
      <c r="AM46" s="106"/>
      <c r="AN46" s="103">
        <v>16</v>
      </c>
      <c r="AO46" s="103">
        <v>21</v>
      </c>
      <c r="AP46" s="106"/>
      <c r="AQ46" s="106"/>
      <c r="AR46" s="106"/>
      <c r="AS46" s="103"/>
      <c r="AT46" s="106"/>
      <c r="AU46" s="106">
        <v>28</v>
      </c>
      <c r="AV46" s="106"/>
      <c r="AW46" s="257">
        <f>SUM(W48:AV48)</f>
        <v>192</v>
      </c>
      <c r="AX46" s="307">
        <f>SUM(AW46,T48:V48,S46,B46:C48)</f>
        <v>475</v>
      </c>
      <c r="AY46" s="301">
        <f t="shared" ref="AY46" si="40">RANK(AX46,$AX$7:$AX$282)</f>
        <v>16</v>
      </c>
    </row>
    <row r="47" spans="1:51" s="176" customFormat="1" ht="18" customHeight="1">
      <c r="A47" s="298"/>
      <c r="B47" s="265"/>
      <c r="C47" s="257"/>
      <c r="D47" s="180"/>
      <c r="E47" s="180">
        <v>12</v>
      </c>
      <c r="F47" s="115"/>
      <c r="G47" s="124">
        <v>12</v>
      </c>
      <c r="H47" s="124"/>
      <c r="I47" s="124"/>
      <c r="J47" s="115">
        <v>6</v>
      </c>
      <c r="K47" s="115">
        <v>6</v>
      </c>
      <c r="L47" s="124">
        <v>6</v>
      </c>
      <c r="M47" s="124"/>
      <c r="N47" s="124">
        <v>24</v>
      </c>
      <c r="O47" s="115"/>
      <c r="P47" s="124">
        <v>12</v>
      </c>
      <c r="Q47" s="124">
        <v>24</v>
      </c>
      <c r="R47" s="124">
        <v>12</v>
      </c>
      <c r="S47" s="268"/>
      <c r="T47" s="115">
        <v>12</v>
      </c>
      <c r="U47" s="115">
        <v>12</v>
      </c>
      <c r="V47" s="182">
        <v>12</v>
      </c>
      <c r="W47" s="123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>
        <v>48</v>
      </c>
      <c r="AK47" s="124"/>
      <c r="AL47" s="124"/>
      <c r="AM47" s="124"/>
      <c r="AN47" s="124">
        <v>16</v>
      </c>
      <c r="AO47" s="124">
        <v>3</v>
      </c>
      <c r="AP47" s="124"/>
      <c r="AQ47" s="124"/>
      <c r="AR47" s="124"/>
      <c r="AS47" s="124"/>
      <c r="AT47" s="124"/>
      <c r="AU47" s="124">
        <v>16</v>
      </c>
      <c r="AV47" s="124"/>
      <c r="AW47" s="257"/>
      <c r="AX47" s="307"/>
      <c r="AY47" s="257"/>
    </row>
    <row r="48" spans="1:51" s="176" customFormat="1" ht="18" customHeight="1">
      <c r="A48" s="299"/>
      <c r="B48" s="266"/>
      <c r="C48" s="258"/>
      <c r="D48" s="181">
        <f>SUM(D46:D47)</f>
        <v>0</v>
      </c>
      <c r="E48" s="181">
        <f t="shared" ref="E48:R48" si="41">SUM(E46:E47)</f>
        <v>42</v>
      </c>
      <c r="F48" s="181">
        <f t="shared" si="41"/>
        <v>0</v>
      </c>
      <c r="G48" s="181">
        <f t="shared" si="41"/>
        <v>29</v>
      </c>
      <c r="H48" s="181">
        <f t="shared" si="41"/>
        <v>0</v>
      </c>
      <c r="I48" s="181">
        <f t="shared" si="41"/>
        <v>0</v>
      </c>
      <c r="J48" s="181">
        <f t="shared" si="41"/>
        <v>15</v>
      </c>
      <c r="K48" s="181">
        <f t="shared" si="41"/>
        <v>23</v>
      </c>
      <c r="L48" s="181">
        <f t="shared" si="41"/>
        <v>8</v>
      </c>
      <c r="M48" s="181">
        <f t="shared" si="41"/>
        <v>0</v>
      </c>
      <c r="N48" s="181">
        <f t="shared" si="41"/>
        <v>54</v>
      </c>
      <c r="O48" s="181">
        <f t="shared" si="41"/>
        <v>0</v>
      </c>
      <c r="P48" s="181">
        <f t="shared" si="41"/>
        <v>17</v>
      </c>
      <c r="Q48" s="181">
        <f t="shared" si="41"/>
        <v>42</v>
      </c>
      <c r="R48" s="181">
        <f t="shared" si="41"/>
        <v>12</v>
      </c>
      <c r="S48" s="269"/>
      <c r="T48" s="181">
        <f t="shared" ref="T48:AV48" si="42">SUM(T46:T47)</f>
        <v>12</v>
      </c>
      <c r="U48" s="181">
        <f t="shared" si="42"/>
        <v>12</v>
      </c>
      <c r="V48" s="183">
        <f t="shared" si="42"/>
        <v>27</v>
      </c>
      <c r="W48" s="181">
        <f t="shared" si="42"/>
        <v>0</v>
      </c>
      <c r="X48" s="181">
        <f t="shared" si="42"/>
        <v>0</v>
      </c>
      <c r="Y48" s="181">
        <f t="shared" si="42"/>
        <v>0</v>
      </c>
      <c r="Z48" s="181">
        <f t="shared" si="42"/>
        <v>0</v>
      </c>
      <c r="AA48" s="181">
        <f t="shared" si="42"/>
        <v>0</v>
      </c>
      <c r="AB48" s="181">
        <f t="shared" si="42"/>
        <v>0</v>
      </c>
      <c r="AC48" s="181">
        <f t="shared" si="42"/>
        <v>0</v>
      </c>
      <c r="AD48" s="181">
        <f t="shared" si="42"/>
        <v>0</v>
      </c>
      <c r="AE48" s="181">
        <f t="shared" si="42"/>
        <v>0</v>
      </c>
      <c r="AF48" s="181">
        <f t="shared" si="42"/>
        <v>0</v>
      </c>
      <c r="AG48" s="181">
        <f t="shared" si="42"/>
        <v>0</v>
      </c>
      <c r="AH48" s="181">
        <f t="shared" si="42"/>
        <v>0</v>
      </c>
      <c r="AI48" s="181">
        <f t="shared" si="42"/>
        <v>0</v>
      </c>
      <c r="AJ48" s="181">
        <f t="shared" si="42"/>
        <v>92</v>
      </c>
      <c r="AK48" s="181">
        <f t="shared" si="42"/>
        <v>0</v>
      </c>
      <c r="AL48" s="181">
        <f t="shared" si="42"/>
        <v>0</v>
      </c>
      <c r="AM48" s="181">
        <f t="shared" si="42"/>
        <v>0</v>
      </c>
      <c r="AN48" s="181">
        <f t="shared" si="42"/>
        <v>32</v>
      </c>
      <c r="AO48" s="181">
        <f t="shared" si="42"/>
        <v>24</v>
      </c>
      <c r="AP48" s="181">
        <f t="shared" si="42"/>
        <v>0</v>
      </c>
      <c r="AQ48" s="181">
        <f t="shared" si="42"/>
        <v>0</v>
      </c>
      <c r="AR48" s="181">
        <f t="shared" si="42"/>
        <v>0</v>
      </c>
      <c r="AS48" s="181">
        <f t="shared" si="42"/>
        <v>0</v>
      </c>
      <c r="AT48" s="181">
        <f t="shared" si="42"/>
        <v>0</v>
      </c>
      <c r="AU48" s="181">
        <f t="shared" si="42"/>
        <v>44</v>
      </c>
      <c r="AV48" s="181">
        <f t="shared" si="42"/>
        <v>0</v>
      </c>
      <c r="AW48" s="258"/>
      <c r="AX48" s="308"/>
      <c r="AY48" s="258"/>
    </row>
    <row r="49" spans="1:51" ht="18" customHeight="1">
      <c r="A49" s="306" t="s">
        <v>55</v>
      </c>
      <c r="B49" s="300"/>
      <c r="C49" s="301"/>
      <c r="D49" s="128"/>
      <c r="E49" s="128"/>
      <c r="F49" s="106">
        <v>0</v>
      </c>
      <c r="G49" s="106">
        <v>8</v>
      </c>
      <c r="H49" s="103"/>
      <c r="I49" s="106"/>
      <c r="J49" s="106"/>
      <c r="K49" s="106"/>
      <c r="L49" s="106"/>
      <c r="M49" s="106"/>
      <c r="N49" s="106">
        <v>0</v>
      </c>
      <c r="O49" s="106">
        <v>0</v>
      </c>
      <c r="P49" s="106"/>
      <c r="Q49" s="106">
        <v>0</v>
      </c>
      <c r="R49" s="106">
        <v>0</v>
      </c>
      <c r="S49" s="268">
        <f>SUM(LARGE(D51:R51,{1,2,3,4,5,6,7}))</f>
        <v>86</v>
      </c>
      <c r="T49" s="106">
        <v>0</v>
      </c>
      <c r="U49" s="106">
        <v>0</v>
      </c>
      <c r="V49" s="127">
        <v>1</v>
      </c>
      <c r="W49" s="128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3"/>
      <c r="AO49" s="103">
        <v>7</v>
      </c>
      <c r="AP49" s="106">
        <v>16</v>
      </c>
      <c r="AQ49" s="106"/>
      <c r="AR49" s="106"/>
      <c r="AS49" s="103"/>
      <c r="AT49" s="106"/>
      <c r="AU49" s="106"/>
      <c r="AV49" s="106"/>
      <c r="AW49" s="257">
        <f>SUM(W51:AV51)</f>
        <v>29</v>
      </c>
      <c r="AX49" s="307">
        <f>SUM(AW49,T51:V51,S49,B49:C51)</f>
        <v>152</v>
      </c>
      <c r="AY49" s="301">
        <f t="shared" ref="AY49" si="43">RANK(AX49,$AX$7:$AX$282)</f>
        <v>42</v>
      </c>
    </row>
    <row r="50" spans="1:51" s="176" customFormat="1" ht="18" customHeight="1">
      <c r="A50" s="298"/>
      <c r="B50" s="265"/>
      <c r="C50" s="257"/>
      <c r="D50" s="180"/>
      <c r="E50" s="180"/>
      <c r="F50" s="115">
        <v>12</v>
      </c>
      <c r="G50" s="124">
        <v>12</v>
      </c>
      <c r="H50" s="124"/>
      <c r="I50" s="124"/>
      <c r="J50" s="115"/>
      <c r="K50" s="115"/>
      <c r="L50" s="124"/>
      <c r="M50" s="124"/>
      <c r="N50" s="124">
        <v>24</v>
      </c>
      <c r="O50" s="115">
        <v>6</v>
      </c>
      <c r="P50" s="124"/>
      <c r="Q50" s="124">
        <v>12</v>
      </c>
      <c r="R50" s="124">
        <v>12</v>
      </c>
      <c r="S50" s="268"/>
      <c r="T50" s="115">
        <v>12</v>
      </c>
      <c r="U50" s="115">
        <v>12</v>
      </c>
      <c r="V50" s="182">
        <v>12</v>
      </c>
      <c r="W50" s="123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>
        <v>3</v>
      </c>
      <c r="AP50" s="124">
        <v>3</v>
      </c>
      <c r="AQ50" s="124"/>
      <c r="AR50" s="124"/>
      <c r="AS50" s="124"/>
      <c r="AT50" s="124"/>
      <c r="AU50" s="124"/>
      <c r="AV50" s="124"/>
      <c r="AW50" s="257"/>
      <c r="AX50" s="307"/>
      <c r="AY50" s="257"/>
    </row>
    <row r="51" spans="1:51" s="176" customFormat="1" ht="18" customHeight="1">
      <c r="A51" s="299"/>
      <c r="B51" s="266"/>
      <c r="C51" s="258"/>
      <c r="D51" s="181">
        <f>SUM(D49:D50)</f>
        <v>0</v>
      </c>
      <c r="E51" s="181">
        <f t="shared" ref="E51:R51" si="44">SUM(E49:E50)</f>
        <v>0</v>
      </c>
      <c r="F51" s="181">
        <f t="shared" si="44"/>
        <v>12</v>
      </c>
      <c r="G51" s="181">
        <f t="shared" si="44"/>
        <v>20</v>
      </c>
      <c r="H51" s="181">
        <f t="shared" si="44"/>
        <v>0</v>
      </c>
      <c r="I51" s="181">
        <f t="shared" si="44"/>
        <v>0</v>
      </c>
      <c r="J51" s="181">
        <f t="shared" si="44"/>
        <v>0</v>
      </c>
      <c r="K51" s="181">
        <f t="shared" si="44"/>
        <v>0</v>
      </c>
      <c r="L51" s="181">
        <f t="shared" si="44"/>
        <v>0</v>
      </c>
      <c r="M51" s="181">
        <f t="shared" si="44"/>
        <v>0</v>
      </c>
      <c r="N51" s="181">
        <f t="shared" si="44"/>
        <v>24</v>
      </c>
      <c r="O51" s="181">
        <f t="shared" si="44"/>
        <v>6</v>
      </c>
      <c r="P51" s="181">
        <f t="shared" si="44"/>
        <v>0</v>
      </c>
      <c r="Q51" s="181">
        <f t="shared" si="44"/>
        <v>12</v>
      </c>
      <c r="R51" s="181">
        <f t="shared" si="44"/>
        <v>12</v>
      </c>
      <c r="S51" s="269"/>
      <c r="T51" s="181">
        <f t="shared" ref="T51:AV51" si="45">SUM(T49:T50)</f>
        <v>12</v>
      </c>
      <c r="U51" s="181">
        <f t="shared" si="45"/>
        <v>12</v>
      </c>
      <c r="V51" s="183">
        <f t="shared" si="45"/>
        <v>13</v>
      </c>
      <c r="W51" s="181">
        <f t="shared" si="45"/>
        <v>0</v>
      </c>
      <c r="X51" s="181">
        <f t="shared" si="45"/>
        <v>0</v>
      </c>
      <c r="Y51" s="181">
        <f t="shared" si="45"/>
        <v>0</v>
      </c>
      <c r="Z51" s="181">
        <f t="shared" si="45"/>
        <v>0</v>
      </c>
      <c r="AA51" s="181">
        <f t="shared" si="45"/>
        <v>0</v>
      </c>
      <c r="AB51" s="181">
        <f t="shared" si="45"/>
        <v>0</v>
      </c>
      <c r="AC51" s="181">
        <f t="shared" si="45"/>
        <v>0</v>
      </c>
      <c r="AD51" s="181">
        <f t="shared" si="45"/>
        <v>0</v>
      </c>
      <c r="AE51" s="181">
        <f t="shared" si="45"/>
        <v>0</v>
      </c>
      <c r="AF51" s="181">
        <f t="shared" si="45"/>
        <v>0</v>
      </c>
      <c r="AG51" s="181">
        <f t="shared" si="45"/>
        <v>0</v>
      </c>
      <c r="AH51" s="181">
        <f t="shared" si="45"/>
        <v>0</v>
      </c>
      <c r="AI51" s="181">
        <f t="shared" si="45"/>
        <v>0</v>
      </c>
      <c r="AJ51" s="181">
        <f t="shared" si="45"/>
        <v>0</v>
      </c>
      <c r="AK51" s="181">
        <f t="shared" si="45"/>
        <v>0</v>
      </c>
      <c r="AL51" s="181">
        <f t="shared" si="45"/>
        <v>0</v>
      </c>
      <c r="AM51" s="181">
        <f t="shared" si="45"/>
        <v>0</v>
      </c>
      <c r="AN51" s="181">
        <f t="shared" si="45"/>
        <v>0</v>
      </c>
      <c r="AO51" s="181">
        <f t="shared" si="45"/>
        <v>10</v>
      </c>
      <c r="AP51" s="181">
        <f t="shared" si="45"/>
        <v>19</v>
      </c>
      <c r="AQ51" s="181">
        <f t="shared" si="45"/>
        <v>0</v>
      </c>
      <c r="AR51" s="181">
        <f t="shared" si="45"/>
        <v>0</v>
      </c>
      <c r="AS51" s="181">
        <f t="shared" si="45"/>
        <v>0</v>
      </c>
      <c r="AT51" s="181">
        <f t="shared" si="45"/>
        <v>0</v>
      </c>
      <c r="AU51" s="181">
        <f t="shared" si="45"/>
        <v>0</v>
      </c>
      <c r="AV51" s="181">
        <f t="shared" si="45"/>
        <v>0</v>
      </c>
      <c r="AW51" s="258"/>
      <c r="AX51" s="308"/>
      <c r="AY51" s="258"/>
    </row>
    <row r="52" spans="1:51" ht="18" customHeight="1">
      <c r="A52" s="306" t="s">
        <v>56</v>
      </c>
      <c r="B52" s="300"/>
      <c r="C52" s="301"/>
      <c r="D52" s="128"/>
      <c r="E52" s="128"/>
      <c r="F52" s="106"/>
      <c r="G52" s="106"/>
      <c r="H52" s="103"/>
      <c r="I52" s="106"/>
      <c r="J52" s="106"/>
      <c r="K52" s="106"/>
      <c r="L52" s="106"/>
      <c r="M52" s="106"/>
      <c r="N52" s="106">
        <v>20</v>
      </c>
      <c r="O52" s="106"/>
      <c r="P52" s="106"/>
      <c r="Q52" s="106"/>
      <c r="R52" s="106"/>
      <c r="S52" s="268">
        <f>SUM(LARGE(D54:R54,{1,2,3,4,5,6,7}))</f>
        <v>44</v>
      </c>
      <c r="T52" s="106">
        <v>0</v>
      </c>
      <c r="U52" s="106">
        <v>0</v>
      </c>
      <c r="V52" s="127">
        <v>0</v>
      </c>
      <c r="W52" s="128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3"/>
      <c r="AO52" s="103"/>
      <c r="AP52" s="106"/>
      <c r="AQ52" s="106"/>
      <c r="AR52" s="106"/>
      <c r="AS52" s="103"/>
      <c r="AT52" s="106"/>
      <c r="AU52" s="106"/>
      <c r="AV52" s="106"/>
      <c r="AW52" s="257">
        <f>SUM(W54:AV54)</f>
        <v>0</v>
      </c>
      <c r="AX52" s="307">
        <f>SUM(AW52,T54:V54,S52,B52:C54)</f>
        <v>74</v>
      </c>
      <c r="AY52" s="301">
        <f t="shared" ref="AY52" si="46">RANK(AX52,$AX$7:$AX$282)</f>
        <v>70</v>
      </c>
    </row>
    <row r="53" spans="1:51" s="176" customFormat="1" ht="18" customHeight="1">
      <c r="A53" s="298"/>
      <c r="B53" s="265"/>
      <c r="C53" s="257"/>
      <c r="D53" s="180"/>
      <c r="E53" s="180"/>
      <c r="F53" s="115"/>
      <c r="G53" s="124"/>
      <c r="H53" s="124"/>
      <c r="I53" s="124"/>
      <c r="J53" s="115"/>
      <c r="K53" s="115"/>
      <c r="L53" s="124"/>
      <c r="M53" s="124"/>
      <c r="N53" s="124">
        <v>24</v>
      </c>
      <c r="O53" s="115"/>
      <c r="P53" s="124"/>
      <c r="Q53" s="124"/>
      <c r="R53" s="124"/>
      <c r="S53" s="268"/>
      <c r="T53" s="115">
        <v>12</v>
      </c>
      <c r="U53" s="115">
        <v>12</v>
      </c>
      <c r="V53" s="182">
        <v>6</v>
      </c>
      <c r="W53" s="123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257"/>
      <c r="AX53" s="307"/>
      <c r="AY53" s="257"/>
    </row>
    <row r="54" spans="1:51" s="176" customFormat="1" ht="18" customHeight="1">
      <c r="A54" s="299"/>
      <c r="B54" s="266"/>
      <c r="C54" s="258"/>
      <c r="D54" s="181">
        <f>SUM(D52:D53)</f>
        <v>0</v>
      </c>
      <c r="E54" s="181">
        <f t="shared" ref="E54:R54" si="47">SUM(E52:E53)</f>
        <v>0</v>
      </c>
      <c r="F54" s="181">
        <f t="shared" si="47"/>
        <v>0</v>
      </c>
      <c r="G54" s="181">
        <f t="shared" si="47"/>
        <v>0</v>
      </c>
      <c r="H54" s="181">
        <f t="shared" si="47"/>
        <v>0</v>
      </c>
      <c r="I54" s="181">
        <f t="shared" si="47"/>
        <v>0</v>
      </c>
      <c r="J54" s="181">
        <f t="shared" si="47"/>
        <v>0</v>
      </c>
      <c r="K54" s="181">
        <f t="shared" si="47"/>
        <v>0</v>
      </c>
      <c r="L54" s="181">
        <f t="shared" si="47"/>
        <v>0</v>
      </c>
      <c r="M54" s="181">
        <f t="shared" si="47"/>
        <v>0</v>
      </c>
      <c r="N54" s="181">
        <f t="shared" si="47"/>
        <v>44</v>
      </c>
      <c r="O54" s="181">
        <f t="shared" si="47"/>
        <v>0</v>
      </c>
      <c r="P54" s="181">
        <f t="shared" si="47"/>
        <v>0</v>
      </c>
      <c r="Q54" s="181">
        <f t="shared" si="47"/>
        <v>0</v>
      </c>
      <c r="R54" s="181">
        <f t="shared" si="47"/>
        <v>0</v>
      </c>
      <c r="S54" s="269"/>
      <c r="T54" s="181">
        <f t="shared" ref="T54:AV54" si="48">SUM(T52:T53)</f>
        <v>12</v>
      </c>
      <c r="U54" s="181">
        <f t="shared" si="48"/>
        <v>12</v>
      </c>
      <c r="V54" s="183">
        <f t="shared" si="48"/>
        <v>6</v>
      </c>
      <c r="W54" s="181">
        <f t="shared" si="48"/>
        <v>0</v>
      </c>
      <c r="X54" s="181">
        <f t="shared" si="48"/>
        <v>0</v>
      </c>
      <c r="Y54" s="181">
        <f t="shared" si="48"/>
        <v>0</v>
      </c>
      <c r="Z54" s="181">
        <f t="shared" si="48"/>
        <v>0</v>
      </c>
      <c r="AA54" s="181">
        <f t="shared" si="48"/>
        <v>0</v>
      </c>
      <c r="AB54" s="181">
        <f t="shared" si="48"/>
        <v>0</v>
      </c>
      <c r="AC54" s="181">
        <f t="shared" si="48"/>
        <v>0</v>
      </c>
      <c r="AD54" s="181">
        <f t="shared" si="48"/>
        <v>0</v>
      </c>
      <c r="AE54" s="181">
        <f t="shared" si="48"/>
        <v>0</v>
      </c>
      <c r="AF54" s="181">
        <f t="shared" si="48"/>
        <v>0</v>
      </c>
      <c r="AG54" s="181">
        <f t="shared" si="48"/>
        <v>0</v>
      </c>
      <c r="AH54" s="181">
        <f t="shared" si="48"/>
        <v>0</v>
      </c>
      <c r="AI54" s="181">
        <f t="shared" si="48"/>
        <v>0</v>
      </c>
      <c r="AJ54" s="181">
        <f t="shared" si="48"/>
        <v>0</v>
      </c>
      <c r="AK54" s="181">
        <f t="shared" si="48"/>
        <v>0</v>
      </c>
      <c r="AL54" s="181">
        <f t="shared" si="48"/>
        <v>0</v>
      </c>
      <c r="AM54" s="181">
        <f t="shared" si="48"/>
        <v>0</v>
      </c>
      <c r="AN54" s="181">
        <f t="shared" si="48"/>
        <v>0</v>
      </c>
      <c r="AO54" s="181">
        <f t="shared" si="48"/>
        <v>0</v>
      </c>
      <c r="AP54" s="181">
        <f t="shared" si="48"/>
        <v>0</v>
      </c>
      <c r="AQ54" s="181">
        <f t="shared" si="48"/>
        <v>0</v>
      </c>
      <c r="AR54" s="181">
        <f t="shared" si="48"/>
        <v>0</v>
      </c>
      <c r="AS54" s="181">
        <f t="shared" si="48"/>
        <v>0</v>
      </c>
      <c r="AT54" s="181">
        <f t="shared" si="48"/>
        <v>0</v>
      </c>
      <c r="AU54" s="181">
        <f t="shared" si="48"/>
        <v>0</v>
      </c>
      <c r="AV54" s="181">
        <f t="shared" si="48"/>
        <v>0</v>
      </c>
      <c r="AW54" s="258"/>
      <c r="AX54" s="308"/>
      <c r="AY54" s="258"/>
    </row>
    <row r="55" spans="1:51" ht="18" customHeight="1">
      <c r="A55" s="306" t="s">
        <v>57</v>
      </c>
      <c r="B55" s="300"/>
      <c r="C55" s="301"/>
      <c r="D55" s="128"/>
      <c r="E55" s="128"/>
      <c r="F55" s="106"/>
      <c r="G55" s="106"/>
      <c r="H55" s="103"/>
      <c r="I55" s="106"/>
      <c r="J55" s="106"/>
      <c r="K55" s="106"/>
      <c r="L55" s="106"/>
      <c r="M55" s="106">
        <v>15</v>
      </c>
      <c r="N55" s="106">
        <v>22</v>
      </c>
      <c r="O55" s="106"/>
      <c r="P55" s="106"/>
      <c r="Q55" s="106"/>
      <c r="R55" s="106">
        <v>21</v>
      </c>
      <c r="S55" s="268">
        <f>SUM(LARGE(D57:R57,{1,2,3,4,5,6,7}))</f>
        <v>106</v>
      </c>
      <c r="T55" s="106">
        <v>0</v>
      </c>
      <c r="U55" s="106">
        <v>0</v>
      </c>
      <c r="V55" s="127">
        <v>0</v>
      </c>
      <c r="W55" s="128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3"/>
      <c r="AO55" s="103"/>
      <c r="AP55" s="106"/>
      <c r="AQ55" s="106"/>
      <c r="AR55" s="106"/>
      <c r="AS55" s="103"/>
      <c r="AT55" s="106"/>
      <c r="AU55" s="106"/>
      <c r="AV55" s="106"/>
      <c r="AW55" s="257">
        <f>SUM(W57:AV57)</f>
        <v>0</v>
      </c>
      <c r="AX55" s="307">
        <f>SUM(AW55,T57:V57,S55,B55:C57)</f>
        <v>142</v>
      </c>
      <c r="AY55" s="301">
        <f t="shared" ref="AY55" si="49">RANK(AX55,$AX$7:$AX$282)</f>
        <v>45</v>
      </c>
    </row>
    <row r="56" spans="1:51" s="176" customFormat="1" ht="18" customHeight="1">
      <c r="A56" s="298"/>
      <c r="B56" s="265"/>
      <c r="C56" s="257"/>
      <c r="D56" s="180"/>
      <c r="E56" s="180"/>
      <c r="F56" s="115"/>
      <c r="G56" s="124"/>
      <c r="H56" s="124"/>
      <c r="I56" s="124"/>
      <c r="J56" s="115"/>
      <c r="K56" s="115"/>
      <c r="L56" s="124"/>
      <c r="M56" s="124">
        <v>12</v>
      </c>
      <c r="N56" s="124">
        <v>24</v>
      </c>
      <c r="O56" s="115"/>
      <c r="P56" s="124"/>
      <c r="Q56" s="124"/>
      <c r="R56" s="124">
        <v>12</v>
      </c>
      <c r="S56" s="268"/>
      <c r="T56" s="115">
        <v>12</v>
      </c>
      <c r="U56" s="115">
        <v>12</v>
      </c>
      <c r="V56" s="182">
        <v>12</v>
      </c>
      <c r="W56" s="123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4"/>
      <c r="AW56" s="257"/>
      <c r="AX56" s="307"/>
      <c r="AY56" s="257"/>
    </row>
    <row r="57" spans="1:51" s="176" customFormat="1" ht="18" customHeight="1">
      <c r="A57" s="299"/>
      <c r="B57" s="266"/>
      <c r="C57" s="258"/>
      <c r="D57" s="181">
        <f>SUM(D55:D56)</f>
        <v>0</v>
      </c>
      <c r="E57" s="181">
        <f t="shared" ref="E57:R57" si="50">SUM(E55:E56)</f>
        <v>0</v>
      </c>
      <c r="F57" s="181">
        <f t="shared" si="50"/>
        <v>0</v>
      </c>
      <c r="G57" s="181">
        <f t="shared" si="50"/>
        <v>0</v>
      </c>
      <c r="H57" s="181">
        <f t="shared" si="50"/>
        <v>0</v>
      </c>
      <c r="I57" s="181">
        <f t="shared" si="50"/>
        <v>0</v>
      </c>
      <c r="J57" s="181">
        <f t="shared" si="50"/>
        <v>0</v>
      </c>
      <c r="K57" s="181">
        <f t="shared" si="50"/>
        <v>0</v>
      </c>
      <c r="L57" s="181">
        <f t="shared" si="50"/>
        <v>0</v>
      </c>
      <c r="M57" s="181">
        <f t="shared" si="50"/>
        <v>27</v>
      </c>
      <c r="N57" s="181">
        <f t="shared" si="50"/>
        <v>46</v>
      </c>
      <c r="O57" s="181">
        <f t="shared" si="50"/>
        <v>0</v>
      </c>
      <c r="P57" s="181">
        <f t="shared" si="50"/>
        <v>0</v>
      </c>
      <c r="Q57" s="181">
        <f t="shared" si="50"/>
        <v>0</v>
      </c>
      <c r="R57" s="181">
        <f t="shared" si="50"/>
        <v>33</v>
      </c>
      <c r="S57" s="269"/>
      <c r="T57" s="181">
        <f t="shared" ref="T57:V57" si="51">SUM(T55:T56)</f>
        <v>12</v>
      </c>
      <c r="U57" s="181">
        <f t="shared" si="51"/>
        <v>12</v>
      </c>
      <c r="V57" s="183">
        <f t="shared" si="51"/>
        <v>12</v>
      </c>
      <c r="W57" s="181">
        <f t="shared" ref="W57:AM57" si="52">SUM(W55:W56)</f>
        <v>0</v>
      </c>
      <c r="X57" s="181">
        <f t="shared" si="52"/>
        <v>0</v>
      </c>
      <c r="Y57" s="181">
        <f t="shared" si="52"/>
        <v>0</v>
      </c>
      <c r="Z57" s="181">
        <f t="shared" si="52"/>
        <v>0</v>
      </c>
      <c r="AA57" s="181">
        <f t="shared" si="52"/>
        <v>0</v>
      </c>
      <c r="AB57" s="181">
        <f t="shared" si="52"/>
        <v>0</v>
      </c>
      <c r="AC57" s="181">
        <f t="shared" si="52"/>
        <v>0</v>
      </c>
      <c r="AD57" s="181">
        <f t="shared" si="52"/>
        <v>0</v>
      </c>
      <c r="AE57" s="181">
        <f t="shared" si="52"/>
        <v>0</v>
      </c>
      <c r="AF57" s="181">
        <f t="shared" si="52"/>
        <v>0</v>
      </c>
      <c r="AG57" s="181">
        <f t="shared" si="52"/>
        <v>0</v>
      </c>
      <c r="AH57" s="181">
        <f t="shared" si="52"/>
        <v>0</v>
      </c>
      <c r="AI57" s="181">
        <f t="shared" si="52"/>
        <v>0</v>
      </c>
      <c r="AJ57" s="181">
        <f t="shared" si="52"/>
        <v>0</v>
      </c>
      <c r="AK57" s="181">
        <f t="shared" si="52"/>
        <v>0</v>
      </c>
      <c r="AL57" s="181">
        <f t="shared" si="52"/>
        <v>0</v>
      </c>
      <c r="AM57" s="181">
        <f t="shared" si="52"/>
        <v>0</v>
      </c>
      <c r="AN57" s="181">
        <f t="shared" ref="AN57:AV57" si="53">SUM(AN55:AN56)</f>
        <v>0</v>
      </c>
      <c r="AO57" s="181">
        <f t="shared" si="53"/>
        <v>0</v>
      </c>
      <c r="AP57" s="181">
        <f t="shared" si="53"/>
        <v>0</v>
      </c>
      <c r="AQ57" s="181">
        <f t="shared" si="53"/>
        <v>0</v>
      </c>
      <c r="AR57" s="181">
        <f t="shared" si="53"/>
        <v>0</v>
      </c>
      <c r="AS57" s="181">
        <f t="shared" si="53"/>
        <v>0</v>
      </c>
      <c r="AT57" s="181">
        <f t="shared" si="53"/>
        <v>0</v>
      </c>
      <c r="AU57" s="181">
        <f t="shared" si="53"/>
        <v>0</v>
      </c>
      <c r="AV57" s="181">
        <f t="shared" si="53"/>
        <v>0</v>
      </c>
      <c r="AW57" s="258"/>
      <c r="AX57" s="308"/>
      <c r="AY57" s="258"/>
    </row>
    <row r="58" spans="1:51" ht="18" customHeight="1">
      <c r="A58" s="306" t="s">
        <v>58</v>
      </c>
      <c r="B58" s="300"/>
      <c r="C58" s="301"/>
      <c r="D58" s="128"/>
      <c r="E58" s="128"/>
      <c r="F58" s="106"/>
      <c r="G58" s="106"/>
      <c r="H58" s="103"/>
      <c r="I58" s="106"/>
      <c r="J58" s="106">
        <v>14</v>
      </c>
      <c r="K58" s="106"/>
      <c r="L58" s="106"/>
      <c r="M58" s="106"/>
      <c r="N58" s="106"/>
      <c r="O58" s="106"/>
      <c r="P58" s="106">
        <v>14</v>
      </c>
      <c r="Q58" s="106"/>
      <c r="R58" s="106">
        <v>6</v>
      </c>
      <c r="S58" s="268">
        <f>SUM(LARGE(D60:R60,{1,2,3,4,5,6,7}))</f>
        <v>70</v>
      </c>
      <c r="T58" s="106">
        <v>0</v>
      </c>
      <c r="U58" s="106">
        <v>0</v>
      </c>
      <c r="V58" s="127">
        <v>0</v>
      </c>
      <c r="W58" s="128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3"/>
      <c r="AO58" s="103"/>
      <c r="AP58" s="106"/>
      <c r="AQ58" s="106"/>
      <c r="AR58" s="106"/>
      <c r="AS58" s="103"/>
      <c r="AT58" s="106"/>
      <c r="AU58" s="106">
        <v>4</v>
      </c>
      <c r="AV58" s="106"/>
      <c r="AW58" s="257">
        <f>SUM(W60:AV60)</f>
        <v>20</v>
      </c>
      <c r="AX58" s="307">
        <f>SUM(AW58,T60:V60,S58,B58:C60)</f>
        <v>126</v>
      </c>
      <c r="AY58" s="301">
        <f t="shared" ref="AY58" si="54">RANK(AX58,$AX$7:$AX$282)</f>
        <v>52</v>
      </c>
    </row>
    <row r="59" spans="1:51" s="176" customFormat="1" ht="18" customHeight="1">
      <c r="A59" s="298"/>
      <c r="B59" s="265"/>
      <c r="C59" s="257"/>
      <c r="D59" s="180"/>
      <c r="E59" s="180"/>
      <c r="F59" s="115"/>
      <c r="G59" s="124"/>
      <c r="H59" s="124"/>
      <c r="I59" s="124"/>
      <c r="J59" s="115">
        <v>6</v>
      </c>
      <c r="K59" s="115"/>
      <c r="L59" s="124"/>
      <c r="M59" s="106"/>
      <c r="N59" s="124"/>
      <c r="O59" s="115"/>
      <c r="P59" s="124">
        <v>6</v>
      </c>
      <c r="Q59" s="124"/>
      <c r="R59" s="124">
        <v>24</v>
      </c>
      <c r="S59" s="268"/>
      <c r="T59" s="115">
        <v>12</v>
      </c>
      <c r="U59" s="115">
        <v>12</v>
      </c>
      <c r="V59" s="182">
        <v>12</v>
      </c>
      <c r="W59" s="123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>
        <v>16</v>
      </c>
      <c r="AV59" s="124"/>
      <c r="AW59" s="257"/>
      <c r="AX59" s="307"/>
      <c r="AY59" s="257"/>
    </row>
    <row r="60" spans="1:51" s="176" customFormat="1" ht="18" customHeight="1">
      <c r="A60" s="299"/>
      <c r="B60" s="266"/>
      <c r="C60" s="258"/>
      <c r="D60" s="181">
        <f>SUM(D58:D59)</f>
        <v>0</v>
      </c>
      <c r="E60" s="181">
        <f t="shared" ref="E60:R60" si="55">SUM(E58:E59)</f>
        <v>0</v>
      </c>
      <c r="F60" s="181">
        <f t="shared" si="55"/>
        <v>0</v>
      </c>
      <c r="G60" s="181">
        <f t="shared" si="55"/>
        <v>0</v>
      </c>
      <c r="H60" s="181">
        <f t="shared" si="55"/>
        <v>0</v>
      </c>
      <c r="I60" s="181">
        <f t="shared" si="55"/>
        <v>0</v>
      </c>
      <c r="J60" s="181">
        <f t="shared" si="55"/>
        <v>20</v>
      </c>
      <c r="K60" s="181">
        <f t="shared" si="55"/>
        <v>0</v>
      </c>
      <c r="L60" s="181">
        <f t="shared" si="55"/>
        <v>0</v>
      </c>
      <c r="M60" s="181">
        <f t="shared" si="55"/>
        <v>0</v>
      </c>
      <c r="N60" s="181">
        <f t="shared" si="55"/>
        <v>0</v>
      </c>
      <c r="O60" s="181">
        <f t="shared" si="55"/>
        <v>0</v>
      </c>
      <c r="P60" s="181">
        <f t="shared" si="55"/>
        <v>20</v>
      </c>
      <c r="Q60" s="181">
        <f t="shared" si="55"/>
        <v>0</v>
      </c>
      <c r="R60" s="181">
        <f t="shared" si="55"/>
        <v>30</v>
      </c>
      <c r="S60" s="269"/>
      <c r="T60" s="181">
        <f t="shared" ref="T60:AV60" si="56">SUM(T58:T59)</f>
        <v>12</v>
      </c>
      <c r="U60" s="181">
        <f t="shared" si="56"/>
        <v>12</v>
      </c>
      <c r="V60" s="183">
        <f t="shared" si="56"/>
        <v>12</v>
      </c>
      <c r="W60" s="181">
        <f t="shared" si="56"/>
        <v>0</v>
      </c>
      <c r="X60" s="181">
        <f t="shared" si="56"/>
        <v>0</v>
      </c>
      <c r="Y60" s="181">
        <f t="shared" si="56"/>
        <v>0</v>
      </c>
      <c r="Z60" s="181">
        <f t="shared" si="56"/>
        <v>0</v>
      </c>
      <c r="AA60" s="181">
        <f t="shared" si="56"/>
        <v>0</v>
      </c>
      <c r="AB60" s="181">
        <f t="shared" si="56"/>
        <v>0</v>
      </c>
      <c r="AC60" s="181">
        <f t="shared" si="56"/>
        <v>0</v>
      </c>
      <c r="AD60" s="181">
        <f t="shared" si="56"/>
        <v>0</v>
      </c>
      <c r="AE60" s="181">
        <f t="shared" si="56"/>
        <v>0</v>
      </c>
      <c r="AF60" s="181">
        <f t="shared" si="56"/>
        <v>0</v>
      </c>
      <c r="AG60" s="181">
        <f t="shared" si="56"/>
        <v>0</v>
      </c>
      <c r="AH60" s="181">
        <f t="shared" si="56"/>
        <v>0</v>
      </c>
      <c r="AI60" s="181">
        <f t="shared" si="56"/>
        <v>0</v>
      </c>
      <c r="AJ60" s="181">
        <f t="shared" si="56"/>
        <v>0</v>
      </c>
      <c r="AK60" s="181">
        <f t="shared" si="56"/>
        <v>0</v>
      </c>
      <c r="AL60" s="181">
        <f t="shared" si="56"/>
        <v>0</v>
      </c>
      <c r="AM60" s="181">
        <f t="shared" si="56"/>
        <v>0</v>
      </c>
      <c r="AN60" s="181">
        <f t="shared" si="56"/>
        <v>0</v>
      </c>
      <c r="AO60" s="181">
        <f t="shared" si="56"/>
        <v>0</v>
      </c>
      <c r="AP60" s="181">
        <f t="shared" si="56"/>
        <v>0</v>
      </c>
      <c r="AQ60" s="181">
        <f t="shared" si="56"/>
        <v>0</v>
      </c>
      <c r="AR60" s="181">
        <f t="shared" si="56"/>
        <v>0</v>
      </c>
      <c r="AS60" s="181">
        <f t="shared" si="56"/>
        <v>0</v>
      </c>
      <c r="AT60" s="181">
        <f t="shared" si="56"/>
        <v>0</v>
      </c>
      <c r="AU60" s="181">
        <f t="shared" si="56"/>
        <v>20</v>
      </c>
      <c r="AV60" s="181">
        <f t="shared" si="56"/>
        <v>0</v>
      </c>
      <c r="AW60" s="258"/>
      <c r="AX60" s="308"/>
      <c r="AY60" s="258"/>
    </row>
    <row r="61" spans="1:51" ht="18" customHeight="1">
      <c r="A61" s="306" t="s">
        <v>59</v>
      </c>
      <c r="B61" s="300"/>
      <c r="C61" s="301"/>
      <c r="D61" s="128"/>
      <c r="E61" s="128"/>
      <c r="F61" s="106"/>
      <c r="G61" s="106"/>
      <c r="H61" s="103"/>
      <c r="I61" s="106"/>
      <c r="J61" s="106"/>
      <c r="K61" s="106"/>
      <c r="L61" s="106"/>
      <c r="M61" s="106"/>
      <c r="N61" s="106"/>
      <c r="O61" s="106"/>
      <c r="P61" s="106"/>
      <c r="Q61" s="106"/>
      <c r="R61" s="106">
        <v>0</v>
      </c>
      <c r="S61" s="268">
        <f>SUM(LARGE(D63:R63,{1,2,3,4,5,6,7}))</f>
        <v>0</v>
      </c>
      <c r="T61" s="106">
        <v>0</v>
      </c>
      <c r="U61" s="106">
        <v>0</v>
      </c>
      <c r="V61" s="127">
        <v>35</v>
      </c>
      <c r="W61" s="128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3"/>
      <c r="AO61" s="103"/>
      <c r="AP61" s="106"/>
      <c r="AQ61" s="106"/>
      <c r="AR61" s="106"/>
      <c r="AS61" s="103"/>
      <c r="AT61" s="106"/>
      <c r="AU61" s="106"/>
      <c r="AV61" s="106"/>
      <c r="AW61" s="257">
        <f>SUM(W63:AV63)</f>
        <v>0</v>
      </c>
      <c r="AX61" s="307">
        <f>SUM(AW61,T63:V63,S61,B61:C63)</f>
        <v>71</v>
      </c>
      <c r="AY61" s="301">
        <f t="shared" ref="AY61" si="57">RANK(AX61,$AX$7:$AX$282)</f>
        <v>76</v>
      </c>
    </row>
    <row r="62" spans="1:51" s="176" customFormat="1" ht="18" customHeight="1">
      <c r="A62" s="298"/>
      <c r="B62" s="265"/>
      <c r="C62" s="257"/>
      <c r="D62" s="180"/>
      <c r="E62" s="180"/>
      <c r="F62" s="115"/>
      <c r="G62" s="124"/>
      <c r="H62" s="124"/>
      <c r="I62" s="124"/>
      <c r="J62" s="115"/>
      <c r="K62" s="115"/>
      <c r="L62" s="124"/>
      <c r="M62" s="124"/>
      <c r="N62" s="124"/>
      <c r="O62" s="115"/>
      <c r="P62" s="124"/>
      <c r="Q62" s="124"/>
      <c r="R62" s="124">
        <v>0</v>
      </c>
      <c r="S62" s="268"/>
      <c r="T62" s="115">
        <v>12</v>
      </c>
      <c r="U62" s="115">
        <v>12</v>
      </c>
      <c r="V62" s="182">
        <v>12</v>
      </c>
      <c r="W62" s="123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257"/>
      <c r="AX62" s="307"/>
      <c r="AY62" s="257"/>
    </row>
    <row r="63" spans="1:51" s="176" customFormat="1" ht="18" customHeight="1">
      <c r="A63" s="299"/>
      <c r="B63" s="266"/>
      <c r="C63" s="258"/>
      <c r="D63" s="181">
        <f>SUM(D61:D62)</f>
        <v>0</v>
      </c>
      <c r="E63" s="181">
        <f t="shared" ref="E63:R63" si="58">SUM(E61:E62)</f>
        <v>0</v>
      </c>
      <c r="F63" s="181">
        <f t="shared" si="58"/>
        <v>0</v>
      </c>
      <c r="G63" s="181">
        <f t="shared" si="58"/>
        <v>0</v>
      </c>
      <c r="H63" s="181">
        <f t="shared" si="58"/>
        <v>0</v>
      </c>
      <c r="I63" s="181">
        <f t="shared" si="58"/>
        <v>0</v>
      </c>
      <c r="J63" s="181">
        <f t="shared" si="58"/>
        <v>0</v>
      </c>
      <c r="K63" s="181">
        <f t="shared" si="58"/>
        <v>0</v>
      </c>
      <c r="L63" s="181">
        <f t="shared" si="58"/>
        <v>0</v>
      </c>
      <c r="M63" s="181">
        <f t="shared" si="58"/>
        <v>0</v>
      </c>
      <c r="N63" s="181">
        <f t="shared" si="58"/>
        <v>0</v>
      </c>
      <c r="O63" s="181">
        <f t="shared" si="58"/>
        <v>0</v>
      </c>
      <c r="P63" s="181">
        <f t="shared" si="58"/>
        <v>0</v>
      </c>
      <c r="Q63" s="181">
        <f t="shared" si="58"/>
        <v>0</v>
      </c>
      <c r="R63" s="181">
        <f t="shared" si="58"/>
        <v>0</v>
      </c>
      <c r="S63" s="269"/>
      <c r="T63" s="181">
        <f t="shared" ref="T63:AV63" si="59">SUM(T61:T62)</f>
        <v>12</v>
      </c>
      <c r="U63" s="181">
        <f t="shared" si="59"/>
        <v>12</v>
      </c>
      <c r="V63" s="183">
        <f t="shared" si="59"/>
        <v>47</v>
      </c>
      <c r="W63" s="181">
        <f t="shared" si="59"/>
        <v>0</v>
      </c>
      <c r="X63" s="181">
        <f t="shared" si="59"/>
        <v>0</v>
      </c>
      <c r="Y63" s="181">
        <f t="shared" si="59"/>
        <v>0</v>
      </c>
      <c r="Z63" s="181">
        <f t="shared" si="59"/>
        <v>0</v>
      </c>
      <c r="AA63" s="181">
        <f t="shared" si="59"/>
        <v>0</v>
      </c>
      <c r="AB63" s="181">
        <f t="shared" si="59"/>
        <v>0</v>
      </c>
      <c r="AC63" s="181">
        <f t="shared" si="59"/>
        <v>0</v>
      </c>
      <c r="AD63" s="181">
        <f t="shared" si="59"/>
        <v>0</v>
      </c>
      <c r="AE63" s="181">
        <f t="shared" si="59"/>
        <v>0</v>
      </c>
      <c r="AF63" s="181">
        <f t="shared" si="59"/>
        <v>0</v>
      </c>
      <c r="AG63" s="181">
        <f t="shared" si="59"/>
        <v>0</v>
      </c>
      <c r="AH63" s="181">
        <f t="shared" si="59"/>
        <v>0</v>
      </c>
      <c r="AI63" s="181">
        <f t="shared" si="59"/>
        <v>0</v>
      </c>
      <c r="AJ63" s="181">
        <f t="shared" si="59"/>
        <v>0</v>
      </c>
      <c r="AK63" s="181">
        <f t="shared" si="59"/>
        <v>0</v>
      </c>
      <c r="AL63" s="181">
        <f t="shared" si="59"/>
        <v>0</v>
      </c>
      <c r="AM63" s="181">
        <f t="shared" si="59"/>
        <v>0</v>
      </c>
      <c r="AN63" s="181">
        <f t="shared" si="59"/>
        <v>0</v>
      </c>
      <c r="AO63" s="181">
        <f t="shared" si="59"/>
        <v>0</v>
      </c>
      <c r="AP63" s="181">
        <f t="shared" si="59"/>
        <v>0</v>
      </c>
      <c r="AQ63" s="181">
        <f t="shared" si="59"/>
        <v>0</v>
      </c>
      <c r="AR63" s="181">
        <f t="shared" si="59"/>
        <v>0</v>
      </c>
      <c r="AS63" s="181">
        <f t="shared" si="59"/>
        <v>0</v>
      </c>
      <c r="AT63" s="181">
        <f t="shared" si="59"/>
        <v>0</v>
      </c>
      <c r="AU63" s="181">
        <f t="shared" si="59"/>
        <v>0</v>
      </c>
      <c r="AV63" s="181">
        <f t="shared" si="59"/>
        <v>0</v>
      </c>
      <c r="AW63" s="258"/>
      <c r="AX63" s="308"/>
      <c r="AY63" s="258"/>
    </row>
    <row r="64" spans="1:51" ht="18" customHeight="1">
      <c r="A64" s="297" t="s">
        <v>270</v>
      </c>
      <c r="B64" s="300"/>
      <c r="C64" s="301"/>
      <c r="D64" s="128">
        <v>0</v>
      </c>
      <c r="E64" s="128"/>
      <c r="F64" s="106">
        <v>0</v>
      </c>
      <c r="G64" s="106"/>
      <c r="H64" s="103"/>
      <c r="I64" s="106"/>
      <c r="J64" s="106"/>
      <c r="K64" s="106"/>
      <c r="L64" s="106">
        <v>9</v>
      </c>
      <c r="M64" s="106"/>
      <c r="N64" s="106">
        <v>32</v>
      </c>
      <c r="O64" s="106"/>
      <c r="P64" s="106">
        <v>172</v>
      </c>
      <c r="Q64" s="106">
        <v>0</v>
      </c>
      <c r="R64" s="106">
        <v>0</v>
      </c>
      <c r="S64" s="268">
        <f>SUM(LARGE(D66:R66,{1,2,3,4,5,6,7}))</f>
        <v>297</v>
      </c>
      <c r="T64" s="106">
        <v>0</v>
      </c>
      <c r="U64" s="106">
        <v>15</v>
      </c>
      <c r="V64" s="127">
        <v>13</v>
      </c>
      <c r="W64" s="128"/>
      <c r="X64" s="106"/>
      <c r="Y64" s="106"/>
      <c r="Z64" s="106"/>
      <c r="AA64" s="106"/>
      <c r="AB64" s="106"/>
      <c r="AC64" s="106"/>
      <c r="AD64" s="106">
        <v>20</v>
      </c>
      <c r="AE64" s="106"/>
      <c r="AF64" s="106"/>
      <c r="AG64" s="106"/>
      <c r="AH64" s="106">
        <v>88</v>
      </c>
      <c r="AI64" s="106"/>
      <c r="AJ64" s="106"/>
      <c r="AK64" s="106"/>
      <c r="AL64" s="106"/>
      <c r="AM64" s="106"/>
      <c r="AN64" s="103"/>
      <c r="AO64" s="103"/>
      <c r="AP64" s="106"/>
      <c r="AQ64" s="106">
        <v>32</v>
      </c>
      <c r="AR64" s="106"/>
      <c r="AS64" s="103"/>
      <c r="AT64" s="106"/>
      <c r="AU64" s="106"/>
      <c r="AV64" s="106"/>
      <c r="AW64" s="257">
        <f>SUM(W66:AV66)</f>
        <v>208</v>
      </c>
      <c r="AX64" s="307">
        <f>SUM(AW64,T66:V66,S64,B64:C66)</f>
        <v>569</v>
      </c>
      <c r="AY64" s="301">
        <f t="shared" ref="AY64" si="60">RANK(AX64,$AX$7:$AX$282)</f>
        <v>14</v>
      </c>
    </row>
    <row r="65" spans="1:51" s="176" customFormat="1" ht="18" customHeight="1">
      <c r="A65" s="298"/>
      <c r="B65" s="265"/>
      <c r="C65" s="257"/>
      <c r="D65" s="180">
        <v>6</v>
      </c>
      <c r="E65" s="180"/>
      <c r="F65" s="115">
        <v>12</v>
      </c>
      <c r="G65" s="124"/>
      <c r="H65" s="124"/>
      <c r="I65" s="124"/>
      <c r="J65" s="115"/>
      <c r="K65" s="115"/>
      <c r="L65" s="124">
        <v>6</v>
      </c>
      <c r="M65" s="124"/>
      <c r="N65" s="124">
        <v>24</v>
      </c>
      <c r="O65" s="115"/>
      <c r="P65" s="124">
        <v>12</v>
      </c>
      <c r="Q65" s="124">
        <v>12</v>
      </c>
      <c r="R65" s="124">
        <v>12</v>
      </c>
      <c r="S65" s="268"/>
      <c r="T65" s="115">
        <v>12</v>
      </c>
      <c r="U65" s="115">
        <v>12</v>
      </c>
      <c r="V65" s="182">
        <v>12</v>
      </c>
      <c r="W65" s="123"/>
      <c r="X65" s="124"/>
      <c r="Y65" s="124"/>
      <c r="Z65" s="124"/>
      <c r="AA65" s="124"/>
      <c r="AB65" s="124"/>
      <c r="AC65" s="124"/>
      <c r="AD65" s="124">
        <v>16</v>
      </c>
      <c r="AE65" s="124"/>
      <c r="AF65" s="124"/>
      <c r="AG65" s="124"/>
      <c r="AH65" s="124">
        <v>36</v>
      </c>
      <c r="AI65" s="124"/>
      <c r="AJ65" s="124"/>
      <c r="AK65" s="124"/>
      <c r="AL65" s="124"/>
      <c r="AM65" s="124"/>
      <c r="AN65" s="124"/>
      <c r="AO65" s="124"/>
      <c r="AP65" s="124"/>
      <c r="AQ65" s="124">
        <v>16</v>
      </c>
      <c r="AR65" s="124"/>
      <c r="AS65" s="124"/>
      <c r="AT65" s="124"/>
      <c r="AU65" s="124"/>
      <c r="AV65" s="124"/>
      <c r="AW65" s="257"/>
      <c r="AX65" s="307"/>
      <c r="AY65" s="257"/>
    </row>
    <row r="66" spans="1:51" s="176" customFormat="1" ht="18" customHeight="1">
      <c r="A66" s="299"/>
      <c r="B66" s="266"/>
      <c r="C66" s="258"/>
      <c r="D66" s="181">
        <f>SUM(D64:D65)</f>
        <v>6</v>
      </c>
      <c r="E66" s="181">
        <f t="shared" ref="E66:R66" si="61">SUM(E64:E65)</f>
        <v>0</v>
      </c>
      <c r="F66" s="181">
        <f t="shared" si="61"/>
        <v>12</v>
      </c>
      <c r="G66" s="181">
        <f t="shared" si="61"/>
        <v>0</v>
      </c>
      <c r="H66" s="181">
        <f t="shared" si="61"/>
        <v>0</v>
      </c>
      <c r="I66" s="181">
        <f t="shared" si="61"/>
        <v>0</v>
      </c>
      <c r="J66" s="181">
        <f t="shared" si="61"/>
        <v>0</v>
      </c>
      <c r="K66" s="181">
        <f t="shared" si="61"/>
        <v>0</v>
      </c>
      <c r="L66" s="181">
        <f t="shared" si="61"/>
        <v>15</v>
      </c>
      <c r="M66" s="181">
        <f t="shared" si="61"/>
        <v>0</v>
      </c>
      <c r="N66" s="181">
        <f t="shared" si="61"/>
        <v>56</v>
      </c>
      <c r="O66" s="181">
        <f t="shared" si="61"/>
        <v>0</v>
      </c>
      <c r="P66" s="181">
        <f t="shared" si="61"/>
        <v>184</v>
      </c>
      <c r="Q66" s="181">
        <f t="shared" si="61"/>
        <v>12</v>
      </c>
      <c r="R66" s="181">
        <f t="shared" si="61"/>
        <v>12</v>
      </c>
      <c r="S66" s="269"/>
      <c r="T66" s="181">
        <f t="shared" ref="T66:AV66" si="62">SUM(T64:T65)</f>
        <v>12</v>
      </c>
      <c r="U66" s="181">
        <f t="shared" si="62"/>
        <v>27</v>
      </c>
      <c r="V66" s="183">
        <f t="shared" si="62"/>
        <v>25</v>
      </c>
      <c r="W66" s="181">
        <f t="shared" si="62"/>
        <v>0</v>
      </c>
      <c r="X66" s="181">
        <f t="shared" si="62"/>
        <v>0</v>
      </c>
      <c r="Y66" s="181">
        <f t="shared" si="62"/>
        <v>0</v>
      </c>
      <c r="Z66" s="181">
        <f t="shared" si="62"/>
        <v>0</v>
      </c>
      <c r="AA66" s="181">
        <f t="shared" si="62"/>
        <v>0</v>
      </c>
      <c r="AB66" s="181">
        <f t="shared" si="62"/>
        <v>0</v>
      </c>
      <c r="AC66" s="181">
        <f t="shared" si="62"/>
        <v>0</v>
      </c>
      <c r="AD66" s="181">
        <f t="shared" si="62"/>
        <v>36</v>
      </c>
      <c r="AE66" s="181">
        <f t="shared" si="62"/>
        <v>0</v>
      </c>
      <c r="AF66" s="181">
        <f t="shared" si="62"/>
        <v>0</v>
      </c>
      <c r="AG66" s="181">
        <f t="shared" si="62"/>
        <v>0</v>
      </c>
      <c r="AH66" s="181">
        <f t="shared" si="62"/>
        <v>124</v>
      </c>
      <c r="AI66" s="181">
        <f t="shared" si="62"/>
        <v>0</v>
      </c>
      <c r="AJ66" s="181">
        <f t="shared" si="62"/>
        <v>0</v>
      </c>
      <c r="AK66" s="181">
        <f t="shared" si="62"/>
        <v>0</v>
      </c>
      <c r="AL66" s="181">
        <f t="shared" si="62"/>
        <v>0</v>
      </c>
      <c r="AM66" s="181">
        <f t="shared" si="62"/>
        <v>0</v>
      </c>
      <c r="AN66" s="181">
        <f t="shared" si="62"/>
        <v>0</v>
      </c>
      <c r="AO66" s="181">
        <f t="shared" si="62"/>
        <v>0</v>
      </c>
      <c r="AP66" s="181">
        <f t="shared" si="62"/>
        <v>0</v>
      </c>
      <c r="AQ66" s="181">
        <f t="shared" si="62"/>
        <v>48</v>
      </c>
      <c r="AR66" s="181">
        <f t="shared" si="62"/>
        <v>0</v>
      </c>
      <c r="AS66" s="181">
        <f t="shared" si="62"/>
        <v>0</v>
      </c>
      <c r="AT66" s="181">
        <f t="shared" si="62"/>
        <v>0</v>
      </c>
      <c r="AU66" s="181">
        <f t="shared" si="62"/>
        <v>0</v>
      </c>
      <c r="AV66" s="181">
        <f t="shared" si="62"/>
        <v>0</v>
      </c>
      <c r="AW66" s="258"/>
      <c r="AX66" s="308"/>
      <c r="AY66" s="258"/>
    </row>
    <row r="67" spans="1:51" ht="18" customHeight="1">
      <c r="A67" s="306" t="s">
        <v>60</v>
      </c>
      <c r="B67" s="300"/>
      <c r="C67" s="301"/>
      <c r="D67" s="128">
        <v>0</v>
      </c>
      <c r="E67" s="128">
        <v>8</v>
      </c>
      <c r="F67" s="106">
        <v>0</v>
      </c>
      <c r="G67" s="106"/>
      <c r="H67" s="103">
        <v>17</v>
      </c>
      <c r="I67" s="106"/>
      <c r="J67" s="106"/>
      <c r="K67" s="106">
        <v>0</v>
      </c>
      <c r="L67" s="106">
        <v>6</v>
      </c>
      <c r="M67" s="106">
        <v>22</v>
      </c>
      <c r="N67" s="106">
        <v>6</v>
      </c>
      <c r="O67" s="106">
        <v>0</v>
      </c>
      <c r="P67" s="106"/>
      <c r="Q67" s="106">
        <v>0</v>
      </c>
      <c r="R67" s="106"/>
      <c r="S67" s="268">
        <f>SUM(LARGE(D69:R69,{1,2,3,4,5,6,7}))</f>
        <v>161</v>
      </c>
      <c r="T67" s="106">
        <v>0</v>
      </c>
      <c r="U67" s="106">
        <v>0</v>
      </c>
      <c r="V67" s="127">
        <v>0</v>
      </c>
      <c r="W67" s="128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3"/>
      <c r="AO67" s="103"/>
      <c r="AP67" s="106"/>
      <c r="AQ67" s="106"/>
      <c r="AR67" s="106"/>
      <c r="AS67" s="103"/>
      <c r="AT67" s="106"/>
      <c r="AU67" s="106"/>
      <c r="AV67" s="106"/>
      <c r="AW67" s="257">
        <f>SUM(W69:AV69)</f>
        <v>0</v>
      </c>
      <c r="AX67" s="307">
        <f>SUM(AW67,T69:V69,S67,B67:C69)</f>
        <v>197</v>
      </c>
      <c r="AY67" s="301">
        <f t="shared" ref="AY67" si="63">RANK(AX67,$AX$7:$AX$282)</f>
        <v>32</v>
      </c>
    </row>
    <row r="68" spans="1:51" s="176" customFormat="1" ht="18" customHeight="1">
      <c r="A68" s="298"/>
      <c r="B68" s="265"/>
      <c r="C68" s="257"/>
      <c r="D68" s="180">
        <v>12</v>
      </c>
      <c r="E68" s="180">
        <v>12</v>
      </c>
      <c r="F68" s="115">
        <v>12</v>
      </c>
      <c r="G68" s="124"/>
      <c r="H68" s="124">
        <v>12</v>
      </c>
      <c r="I68" s="124"/>
      <c r="J68" s="115"/>
      <c r="K68" s="115">
        <v>6</v>
      </c>
      <c r="L68" s="124">
        <v>12</v>
      </c>
      <c r="M68" s="124">
        <v>6</v>
      </c>
      <c r="N68" s="124">
        <v>24</v>
      </c>
      <c r="O68" s="115">
        <v>6</v>
      </c>
      <c r="P68" s="124"/>
      <c r="Q68" s="124">
        <v>24</v>
      </c>
      <c r="R68" s="124"/>
      <c r="S68" s="268"/>
      <c r="T68" s="115">
        <v>12</v>
      </c>
      <c r="U68" s="115">
        <v>12</v>
      </c>
      <c r="V68" s="182">
        <v>12</v>
      </c>
      <c r="W68" s="123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  <c r="AV68" s="124"/>
      <c r="AW68" s="257"/>
      <c r="AX68" s="307"/>
      <c r="AY68" s="257"/>
    </row>
    <row r="69" spans="1:51" s="176" customFormat="1" ht="18" customHeight="1">
      <c r="A69" s="299"/>
      <c r="B69" s="266"/>
      <c r="C69" s="258"/>
      <c r="D69" s="181">
        <f>SUM(D67:D68)</f>
        <v>12</v>
      </c>
      <c r="E69" s="181">
        <f t="shared" ref="E69:R69" si="64">SUM(E67:E68)</f>
        <v>20</v>
      </c>
      <c r="F69" s="181">
        <f t="shared" si="64"/>
        <v>12</v>
      </c>
      <c r="G69" s="181">
        <f t="shared" si="64"/>
        <v>0</v>
      </c>
      <c r="H69" s="181">
        <f t="shared" si="64"/>
        <v>29</v>
      </c>
      <c r="I69" s="181">
        <f t="shared" si="64"/>
        <v>0</v>
      </c>
      <c r="J69" s="181">
        <f t="shared" si="64"/>
        <v>0</v>
      </c>
      <c r="K69" s="181">
        <f t="shared" si="64"/>
        <v>6</v>
      </c>
      <c r="L69" s="181">
        <f t="shared" si="64"/>
        <v>18</v>
      </c>
      <c r="M69" s="181">
        <f t="shared" si="64"/>
        <v>28</v>
      </c>
      <c r="N69" s="181">
        <f t="shared" si="64"/>
        <v>30</v>
      </c>
      <c r="O69" s="181">
        <f t="shared" si="64"/>
        <v>6</v>
      </c>
      <c r="P69" s="181">
        <f t="shared" si="64"/>
        <v>0</v>
      </c>
      <c r="Q69" s="181">
        <f t="shared" si="64"/>
        <v>24</v>
      </c>
      <c r="R69" s="181">
        <f t="shared" si="64"/>
        <v>0</v>
      </c>
      <c r="S69" s="269"/>
      <c r="T69" s="181">
        <f t="shared" ref="T69:AV69" si="65">SUM(T67:T68)</f>
        <v>12</v>
      </c>
      <c r="U69" s="181">
        <f t="shared" si="65"/>
        <v>12</v>
      </c>
      <c r="V69" s="183">
        <f t="shared" si="65"/>
        <v>12</v>
      </c>
      <c r="W69" s="181">
        <f t="shared" si="65"/>
        <v>0</v>
      </c>
      <c r="X69" s="181">
        <f t="shared" si="65"/>
        <v>0</v>
      </c>
      <c r="Y69" s="181">
        <f t="shared" si="65"/>
        <v>0</v>
      </c>
      <c r="Z69" s="181">
        <f t="shared" si="65"/>
        <v>0</v>
      </c>
      <c r="AA69" s="181">
        <f t="shared" si="65"/>
        <v>0</v>
      </c>
      <c r="AB69" s="181">
        <f t="shared" si="65"/>
        <v>0</v>
      </c>
      <c r="AC69" s="181">
        <f t="shared" si="65"/>
        <v>0</v>
      </c>
      <c r="AD69" s="181">
        <f t="shared" si="65"/>
        <v>0</v>
      </c>
      <c r="AE69" s="181">
        <f t="shared" si="65"/>
        <v>0</v>
      </c>
      <c r="AF69" s="181">
        <f t="shared" si="65"/>
        <v>0</v>
      </c>
      <c r="AG69" s="181">
        <f t="shared" si="65"/>
        <v>0</v>
      </c>
      <c r="AH69" s="181">
        <f t="shared" si="65"/>
        <v>0</v>
      </c>
      <c r="AI69" s="181">
        <f t="shared" si="65"/>
        <v>0</v>
      </c>
      <c r="AJ69" s="181">
        <f t="shared" si="65"/>
        <v>0</v>
      </c>
      <c r="AK69" s="181">
        <f t="shared" si="65"/>
        <v>0</v>
      </c>
      <c r="AL69" s="181">
        <f t="shared" si="65"/>
        <v>0</v>
      </c>
      <c r="AM69" s="181">
        <f t="shared" si="65"/>
        <v>0</v>
      </c>
      <c r="AN69" s="181">
        <f t="shared" si="65"/>
        <v>0</v>
      </c>
      <c r="AO69" s="181">
        <f t="shared" si="65"/>
        <v>0</v>
      </c>
      <c r="AP69" s="181">
        <f t="shared" si="65"/>
        <v>0</v>
      </c>
      <c r="AQ69" s="181">
        <f t="shared" si="65"/>
        <v>0</v>
      </c>
      <c r="AR69" s="181">
        <f t="shared" si="65"/>
        <v>0</v>
      </c>
      <c r="AS69" s="181">
        <f t="shared" si="65"/>
        <v>0</v>
      </c>
      <c r="AT69" s="181">
        <f t="shared" si="65"/>
        <v>0</v>
      </c>
      <c r="AU69" s="181">
        <f t="shared" si="65"/>
        <v>0</v>
      </c>
      <c r="AV69" s="181">
        <f t="shared" si="65"/>
        <v>0</v>
      </c>
      <c r="AW69" s="258"/>
      <c r="AX69" s="308"/>
      <c r="AY69" s="258"/>
    </row>
    <row r="70" spans="1:51" ht="18" customHeight="1">
      <c r="A70" s="306" t="s">
        <v>61</v>
      </c>
      <c r="B70" s="300"/>
      <c r="C70" s="301"/>
      <c r="D70" s="128"/>
      <c r="E70" s="128">
        <v>17</v>
      </c>
      <c r="F70" s="106"/>
      <c r="G70" s="106"/>
      <c r="H70" s="103"/>
      <c r="I70" s="106"/>
      <c r="J70" s="106">
        <v>0</v>
      </c>
      <c r="K70" s="106"/>
      <c r="L70" s="106"/>
      <c r="M70" s="106">
        <v>23</v>
      </c>
      <c r="N70" s="106">
        <v>6</v>
      </c>
      <c r="O70" s="106">
        <v>0</v>
      </c>
      <c r="P70" s="106"/>
      <c r="Q70" s="106"/>
      <c r="R70" s="106">
        <v>3</v>
      </c>
      <c r="S70" s="268">
        <f>SUM(LARGE(D72:R72,{1,2,3,4,5,6,7}))</f>
        <v>115</v>
      </c>
      <c r="T70" s="106">
        <v>2</v>
      </c>
      <c r="U70" s="106">
        <v>0</v>
      </c>
      <c r="V70" s="127">
        <v>0</v>
      </c>
      <c r="W70" s="128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3">
        <v>20</v>
      </c>
      <c r="AO70" s="103"/>
      <c r="AP70" s="106">
        <v>3.5</v>
      </c>
      <c r="AQ70" s="106"/>
      <c r="AR70" s="106">
        <v>0</v>
      </c>
      <c r="AS70" s="103"/>
      <c r="AT70" s="106"/>
      <c r="AU70" s="106"/>
      <c r="AV70" s="106"/>
      <c r="AW70" s="257">
        <f>SUM(W72:AV72)</f>
        <v>58.5</v>
      </c>
      <c r="AX70" s="307">
        <f>SUM(AW70,T72:V72,S70,B70:C72)</f>
        <v>211.5</v>
      </c>
      <c r="AY70" s="301">
        <f t="shared" ref="AY70" si="66">RANK(AX70,$AX$7:$AX$282)</f>
        <v>30</v>
      </c>
    </row>
    <row r="71" spans="1:51" s="176" customFormat="1" ht="18" customHeight="1">
      <c r="A71" s="298"/>
      <c r="B71" s="265"/>
      <c r="C71" s="257"/>
      <c r="D71" s="180"/>
      <c r="E71" s="180">
        <v>12</v>
      </c>
      <c r="F71" s="115"/>
      <c r="G71" s="124"/>
      <c r="H71" s="124"/>
      <c r="I71" s="124"/>
      <c r="J71" s="115">
        <v>6</v>
      </c>
      <c r="K71" s="115"/>
      <c r="L71" s="124"/>
      <c r="M71" s="124">
        <v>12</v>
      </c>
      <c r="N71" s="124">
        <v>12</v>
      </c>
      <c r="O71" s="115">
        <v>12</v>
      </c>
      <c r="P71" s="124"/>
      <c r="Q71" s="124"/>
      <c r="R71" s="124">
        <v>12</v>
      </c>
      <c r="S71" s="268"/>
      <c r="T71" s="115">
        <v>12</v>
      </c>
      <c r="U71" s="115">
        <v>12</v>
      </c>
      <c r="V71" s="182">
        <v>12</v>
      </c>
      <c r="W71" s="123"/>
      <c r="X71" s="124"/>
      <c r="Y71" s="124"/>
      <c r="Z71" s="124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  <c r="AM71" s="124"/>
      <c r="AN71" s="124">
        <v>16</v>
      </c>
      <c r="AO71" s="124"/>
      <c r="AP71" s="124">
        <v>3</v>
      </c>
      <c r="AQ71" s="124"/>
      <c r="AR71" s="124">
        <v>16</v>
      </c>
      <c r="AS71" s="124"/>
      <c r="AT71" s="124"/>
      <c r="AU71" s="124"/>
      <c r="AV71" s="124"/>
      <c r="AW71" s="257"/>
      <c r="AX71" s="307"/>
      <c r="AY71" s="257"/>
    </row>
    <row r="72" spans="1:51" s="176" customFormat="1" ht="18" customHeight="1">
      <c r="A72" s="299"/>
      <c r="B72" s="266"/>
      <c r="C72" s="258"/>
      <c r="D72" s="181">
        <f>SUM(D70:D71)</f>
        <v>0</v>
      </c>
      <c r="E72" s="181">
        <f t="shared" ref="E72:R72" si="67">SUM(E70:E71)</f>
        <v>29</v>
      </c>
      <c r="F72" s="181">
        <f t="shared" si="67"/>
        <v>0</v>
      </c>
      <c r="G72" s="181">
        <f t="shared" si="67"/>
        <v>0</v>
      </c>
      <c r="H72" s="181">
        <f t="shared" si="67"/>
        <v>0</v>
      </c>
      <c r="I72" s="181">
        <f t="shared" si="67"/>
        <v>0</v>
      </c>
      <c r="J72" s="181">
        <f t="shared" si="67"/>
        <v>6</v>
      </c>
      <c r="K72" s="181">
        <f t="shared" si="67"/>
        <v>0</v>
      </c>
      <c r="L72" s="181">
        <f t="shared" si="67"/>
        <v>0</v>
      </c>
      <c r="M72" s="181">
        <f t="shared" si="67"/>
        <v>35</v>
      </c>
      <c r="N72" s="181">
        <f t="shared" si="67"/>
        <v>18</v>
      </c>
      <c r="O72" s="181">
        <f t="shared" si="67"/>
        <v>12</v>
      </c>
      <c r="P72" s="181">
        <f t="shared" si="67"/>
        <v>0</v>
      </c>
      <c r="Q72" s="181">
        <f t="shared" si="67"/>
        <v>0</v>
      </c>
      <c r="R72" s="181">
        <f t="shared" si="67"/>
        <v>15</v>
      </c>
      <c r="S72" s="269"/>
      <c r="T72" s="181">
        <f t="shared" ref="T72:AV72" si="68">SUM(T70:T71)</f>
        <v>14</v>
      </c>
      <c r="U72" s="181">
        <f t="shared" si="68"/>
        <v>12</v>
      </c>
      <c r="V72" s="183">
        <f t="shared" si="68"/>
        <v>12</v>
      </c>
      <c r="W72" s="181">
        <f t="shared" si="68"/>
        <v>0</v>
      </c>
      <c r="X72" s="181">
        <f t="shared" si="68"/>
        <v>0</v>
      </c>
      <c r="Y72" s="181">
        <f t="shared" si="68"/>
        <v>0</v>
      </c>
      <c r="Z72" s="181">
        <f t="shared" si="68"/>
        <v>0</v>
      </c>
      <c r="AA72" s="181">
        <f t="shared" si="68"/>
        <v>0</v>
      </c>
      <c r="AB72" s="181">
        <f t="shared" si="68"/>
        <v>0</v>
      </c>
      <c r="AC72" s="181">
        <f t="shared" si="68"/>
        <v>0</v>
      </c>
      <c r="AD72" s="181">
        <f t="shared" si="68"/>
        <v>0</v>
      </c>
      <c r="AE72" s="181">
        <f t="shared" si="68"/>
        <v>0</v>
      </c>
      <c r="AF72" s="181">
        <f t="shared" si="68"/>
        <v>0</v>
      </c>
      <c r="AG72" s="181">
        <f t="shared" si="68"/>
        <v>0</v>
      </c>
      <c r="AH72" s="181">
        <f t="shared" si="68"/>
        <v>0</v>
      </c>
      <c r="AI72" s="181">
        <f t="shared" si="68"/>
        <v>0</v>
      </c>
      <c r="AJ72" s="181">
        <f t="shared" si="68"/>
        <v>0</v>
      </c>
      <c r="AK72" s="181">
        <f t="shared" si="68"/>
        <v>0</v>
      </c>
      <c r="AL72" s="181">
        <f t="shared" si="68"/>
        <v>0</v>
      </c>
      <c r="AM72" s="181">
        <f t="shared" si="68"/>
        <v>0</v>
      </c>
      <c r="AN72" s="181">
        <f t="shared" si="68"/>
        <v>36</v>
      </c>
      <c r="AO72" s="181">
        <f t="shared" si="68"/>
        <v>0</v>
      </c>
      <c r="AP72" s="181">
        <f t="shared" si="68"/>
        <v>6.5</v>
      </c>
      <c r="AQ72" s="181">
        <f t="shared" si="68"/>
        <v>0</v>
      </c>
      <c r="AR72" s="181">
        <f t="shared" si="68"/>
        <v>16</v>
      </c>
      <c r="AS72" s="181">
        <f t="shared" si="68"/>
        <v>0</v>
      </c>
      <c r="AT72" s="181">
        <f t="shared" si="68"/>
        <v>0</v>
      </c>
      <c r="AU72" s="181">
        <f t="shared" si="68"/>
        <v>0</v>
      </c>
      <c r="AV72" s="181">
        <f t="shared" si="68"/>
        <v>0</v>
      </c>
      <c r="AW72" s="258"/>
      <c r="AX72" s="308"/>
      <c r="AY72" s="258"/>
    </row>
    <row r="73" spans="1:51" ht="15" customHeight="1">
      <c r="A73" s="306" t="s">
        <v>62</v>
      </c>
      <c r="B73" s="300"/>
      <c r="C73" s="301"/>
      <c r="D73" s="128"/>
      <c r="E73" s="128"/>
      <c r="F73" s="106"/>
      <c r="G73" s="106"/>
      <c r="H73" s="103"/>
      <c r="I73" s="106"/>
      <c r="J73" s="106"/>
      <c r="K73" s="106"/>
      <c r="L73" s="106"/>
      <c r="M73" s="106"/>
      <c r="N73" s="106"/>
      <c r="O73" s="106">
        <v>0</v>
      </c>
      <c r="P73" s="106"/>
      <c r="Q73" s="106"/>
      <c r="R73" s="106">
        <v>0</v>
      </c>
      <c r="S73" s="268">
        <f>SUM(LARGE(D75:R75,{1,2,3,4,5,6,7}))</f>
        <v>24</v>
      </c>
      <c r="T73" s="106">
        <v>0</v>
      </c>
      <c r="U73" s="106">
        <v>0</v>
      </c>
      <c r="V73" s="127">
        <v>50</v>
      </c>
      <c r="W73" s="137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03"/>
      <c r="AO73" s="103"/>
      <c r="AP73" s="111"/>
      <c r="AQ73" s="111"/>
      <c r="AR73" s="111"/>
      <c r="AS73" s="103"/>
      <c r="AT73" s="111">
        <v>30</v>
      </c>
      <c r="AU73" s="111"/>
      <c r="AV73" s="111"/>
      <c r="AW73" s="257">
        <f t="shared" ref="AW73" si="69">SUM(W75:AV75)</f>
        <v>46</v>
      </c>
      <c r="AX73" s="307">
        <f>SUM(AW73,T75:V75,S73,B73:C75)</f>
        <v>156</v>
      </c>
      <c r="AY73" s="301">
        <f t="shared" ref="AY73" si="70">RANK(AX73,$AX$7:$AX$282)</f>
        <v>40</v>
      </c>
    </row>
    <row r="74" spans="1:51" ht="13.5" customHeight="1">
      <c r="A74" s="298"/>
      <c r="B74" s="265"/>
      <c r="C74" s="257"/>
      <c r="D74" s="180"/>
      <c r="E74" s="180"/>
      <c r="F74" s="115"/>
      <c r="G74" s="124"/>
      <c r="H74" s="124"/>
      <c r="I74" s="124"/>
      <c r="J74" s="115"/>
      <c r="K74" s="115"/>
      <c r="L74" s="124"/>
      <c r="M74" s="124"/>
      <c r="N74" s="124"/>
      <c r="O74" s="115">
        <v>12</v>
      </c>
      <c r="P74" s="124"/>
      <c r="Q74" s="124"/>
      <c r="R74" s="124">
        <v>12</v>
      </c>
      <c r="S74" s="268"/>
      <c r="T74" s="115">
        <v>12</v>
      </c>
      <c r="U74" s="115">
        <v>12</v>
      </c>
      <c r="V74" s="182">
        <v>12</v>
      </c>
      <c r="W74" s="191"/>
      <c r="X74" s="192"/>
      <c r="Y74" s="192"/>
      <c r="Z74" s="192"/>
      <c r="AA74" s="192"/>
      <c r="AB74" s="192"/>
      <c r="AC74" s="192"/>
      <c r="AD74" s="192"/>
      <c r="AE74" s="192"/>
      <c r="AF74" s="192"/>
      <c r="AG74" s="192"/>
      <c r="AH74" s="192"/>
      <c r="AI74" s="192"/>
      <c r="AJ74" s="192"/>
      <c r="AK74" s="192"/>
      <c r="AL74" s="192"/>
      <c r="AM74" s="192"/>
      <c r="AN74" s="124"/>
      <c r="AO74" s="124"/>
      <c r="AP74" s="192"/>
      <c r="AQ74" s="192"/>
      <c r="AR74" s="192"/>
      <c r="AS74" s="124"/>
      <c r="AT74" s="192">
        <v>16</v>
      </c>
      <c r="AU74" s="192"/>
      <c r="AV74" s="192"/>
      <c r="AW74" s="257"/>
      <c r="AX74" s="307"/>
      <c r="AY74" s="257"/>
    </row>
    <row r="75" spans="1:51">
      <c r="A75" s="299"/>
      <c r="B75" s="266"/>
      <c r="C75" s="258"/>
      <c r="D75" s="181">
        <f t="shared" ref="D75" si="71">SUM(D73:D74)</f>
        <v>0</v>
      </c>
      <c r="E75" s="181">
        <f t="shared" ref="E75:R75" si="72">SUM(E73:E74)</f>
        <v>0</v>
      </c>
      <c r="F75" s="181">
        <f t="shared" si="72"/>
        <v>0</v>
      </c>
      <c r="G75" s="181">
        <f t="shared" si="72"/>
        <v>0</v>
      </c>
      <c r="H75" s="181">
        <f t="shared" si="72"/>
        <v>0</v>
      </c>
      <c r="I75" s="181">
        <f t="shared" si="72"/>
        <v>0</v>
      </c>
      <c r="J75" s="181">
        <f t="shared" si="72"/>
        <v>0</v>
      </c>
      <c r="K75" s="181">
        <f t="shared" si="72"/>
        <v>0</v>
      </c>
      <c r="L75" s="181">
        <f t="shared" si="72"/>
        <v>0</v>
      </c>
      <c r="M75" s="181">
        <f t="shared" si="72"/>
        <v>0</v>
      </c>
      <c r="N75" s="181">
        <f t="shared" si="72"/>
        <v>0</v>
      </c>
      <c r="O75" s="181">
        <f t="shared" si="72"/>
        <v>12</v>
      </c>
      <c r="P75" s="181">
        <f t="shared" si="72"/>
        <v>0</v>
      </c>
      <c r="Q75" s="181">
        <f t="shared" si="72"/>
        <v>0</v>
      </c>
      <c r="R75" s="181">
        <f t="shared" si="72"/>
        <v>12</v>
      </c>
      <c r="S75" s="269"/>
      <c r="T75" s="181">
        <f>U196+SUM(T73:T74)</f>
        <v>12</v>
      </c>
      <c r="U75" s="181">
        <f t="shared" ref="U75:AV75" si="73">SUM(U73:U74)</f>
        <v>12</v>
      </c>
      <c r="V75" s="183">
        <f t="shared" si="73"/>
        <v>62</v>
      </c>
      <c r="W75" s="181">
        <f t="shared" si="73"/>
        <v>0</v>
      </c>
      <c r="X75" s="181">
        <f t="shared" si="73"/>
        <v>0</v>
      </c>
      <c r="Y75" s="181">
        <f t="shared" si="73"/>
        <v>0</v>
      </c>
      <c r="Z75" s="181">
        <f t="shared" si="73"/>
        <v>0</v>
      </c>
      <c r="AA75" s="181">
        <f t="shared" si="73"/>
        <v>0</v>
      </c>
      <c r="AB75" s="181">
        <f t="shared" si="73"/>
        <v>0</v>
      </c>
      <c r="AC75" s="181">
        <f t="shared" si="73"/>
        <v>0</v>
      </c>
      <c r="AD75" s="181">
        <f t="shared" si="73"/>
        <v>0</v>
      </c>
      <c r="AE75" s="181">
        <f t="shared" si="73"/>
        <v>0</v>
      </c>
      <c r="AF75" s="181">
        <f t="shared" si="73"/>
        <v>0</v>
      </c>
      <c r="AG75" s="181">
        <f t="shared" si="73"/>
        <v>0</v>
      </c>
      <c r="AH75" s="181">
        <f t="shared" si="73"/>
        <v>0</v>
      </c>
      <c r="AI75" s="181">
        <f t="shared" si="73"/>
        <v>0</v>
      </c>
      <c r="AJ75" s="181">
        <f t="shared" si="73"/>
        <v>0</v>
      </c>
      <c r="AK75" s="181">
        <f t="shared" si="73"/>
        <v>0</v>
      </c>
      <c r="AL75" s="181">
        <f t="shared" si="73"/>
        <v>0</v>
      </c>
      <c r="AM75" s="181">
        <f t="shared" si="73"/>
        <v>0</v>
      </c>
      <c r="AN75" s="181">
        <f t="shared" si="73"/>
        <v>0</v>
      </c>
      <c r="AO75" s="181">
        <f t="shared" si="73"/>
        <v>0</v>
      </c>
      <c r="AP75" s="181">
        <f t="shared" si="73"/>
        <v>0</v>
      </c>
      <c r="AQ75" s="181">
        <f t="shared" si="73"/>
        <v>0</v>
      </c>
      <c r="AR75" s="181">
        <f t="shared" si="73"/>
        <v>0</v>
      </c>
      <c r="AS75" s="181">
        <f t="shared" si="73"/>
        <v>0</v>
      </c>
      <c r="AT75" s="181">
        <f t="shared" si="73"/>
        <v>46</v>
      </c>
      <c r="AU75" s="181">
        <f t="shared" si="73"/>
        <v>0</v>
      </c>
      <c r="AV75" s="181">
        <f t="shared" si="73"/>
        <v>0</v>
      </c>
      <c r="AW75" s="258"/>
      <c r="AX75" s="308"/>
      <c r="AY75" s="258"/>
    </row>
    <row r="76" spans="1:51" ht="18" customHeight="1">
      <c r="A76" s="306" t="s">
        <v>63</v>
      </c>
      <c r="B76" s="300"/>
      <c r="C76" s="301"/>
      <c r="D76" s="128"/>
      <c r="E76" s="128">
        <v>9</v>
      </c>
      <c r="F76" s="106"/>
      <c r="G76" s="106"/>
      <c r="H76" s="103">
        <v>8</v>
      </c>
      <c r="I76" s="106"/>
      <c r="J76" s="106"/>
      <c r="K76" s="106"/>
      <c r="L76" s="106"/>
      <c r="M76" s="106"/>
      <c r="N76" s="106"/>
      <c r="O76" s="106"/>
      <c r="P76" s="106"/>
      <c r="Q76" s="106"/>
      <c r="R76" s="106">
        <v>0</v>
      </c>
      <c r="S76" s="268">
        <f>SUM(LARGE(D78:R78,{1,2,3,4,5,6,7}))</f>
        <v>53</v>
      </c>
      <c r="T76" s="106">
        <v>3</v>
      </c>
      <c r="U76" s="106">
        <v>9</v>
      </c>
      <c r="V76" s="127">
        <v>18</v>
      </c>
      <c r="W76" s="128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3"/>
      <c r="AO76" s="103">
        <v>7</v>
      </c>
      <c r="AP76" s="106"/>
      <c r="AQ76" s="106"/>
      <c r="AR76" s="106"/>
      <c r="AS76" s="103"/>
      <c r="AT76" s="106"/>
      <c r="AU76" s="106"/>
      <c r="AV76" s="106"/>
      <c r="AW76" s="257">
        <f>SUM(W78:AV78)</f>
        <v>10</v>
      </c>
      <c r="AX76" s="307">
        <f>SUM(AW76,T78:V78,S76,B76:C78)</f>
        <v>129</v>
      </c>
      <c r="AY76" s="301">
        <f t="shared" ref="AY76" si="74">RANK(AX76,$AX$7:$AX$282)</f>
        <v>49</v>
      </c>
    </row>
    <row r="77" spans="1:51" s="176" customFormat="1" ht="18" customHeight="1">
      <c r="A77" s="298"/>
      <c r="B77" s="265"/>
      <c r="C77" s="257"/>
      <c r="D77" s="180"/>
      <c r="E77" s="180">
        <v>12</v>
      </c>
      <c r="F77" s="115"/>
      <c r="G77" s="124"/>
      <c r="H77" s="124">
        <v>12</v>
      </c>
      <c r="I77" s="124"/>
      <c r="J77" s="115"/>
      <c r="K77" s="115"/>
      <c r="L77" s="124"/>
      <c r="M77" s="124"/>
      <c r="N77" s="124"/>
      <c r="O77" s="115"/>
      <c r="P77" s="124"/>
      <c r="Q77" s="124"/>
      <c r="R77" s="124">
        <v>12</v>
      </c>
      <c r="S77" s="268"/>
      <c r="T77" s="115">
        <v>12</v>
      </c>
      <c r="U77" s="115">
        <v>12</v>
      </c>
      <c r="V77" s="182">
        <v>12</v>
      </c>
      <c r="W77" s="123"/>
      <c r="X77" s="124"/>
      <c r="Y77" s="124"/>
      <c r="Z77" s="124"/>
      <c r="AA77" s="124"/>
      <c r="AB77" s="124"/>
      <c r="AC77" s="124"/>
      <c r="AD77" s="124"/>
      <c r="AE77" s="124"/>
      <c r="AF77" s="124"/>
      <c r="AG77" s="124"/>
      <c r="AH77" s="124"/>
      <c r="AI77" s="124"/>
      <c r="AJ77" s="124"/>
      <c r="AK77" s="124"/>
      <c r="AL77" s="124"/>
      <c r="AM77" s="124"/>
      <c r="AN77" s="124"/>
      <c r="AO77" s="124">
        <v>3</v>
      </c>
      <c r="AP77" s="124"/>
      <c r="AQ77" s="124"/>
      <c r="AR77" s="124"/>
      <c r="AS77" s="124"/>
      <c r="AT77" s="124"/>
      <c r="AU77" s="124"/>
      <c r="AV77" s="124"/>
      <c r="AW77" s="257"/>
      <c r="AX77" s="307"/>
      <c r="AY77" s="257"/>
    </row>
    <row r="78" spans="1:51" s="176" customFormat="1" ht="18" customHeight="1">
      <c r="A78" s="299"/>
      <c r="B78" s="266"/>
      <c r="C78" s="258"/>
      <c r="D78" s="181">
        <f>SUM(D76:D77)</f>
        <v>0</v>
      </c>
      <c r="E78" s="181">
        <f t="shared" ref="E78:R78" si="75">SUM(E76:E77)</f>
        <v>21</v>
      </c>
      <c r="F78" s="181">
        <f t="shared" si="75"/>
        <v>0</v>
      </c>
      <c r="G78" s="181">
        <f t="shared" si="75"/>
        <v>0</v>
      </c>
      <c r="H78" s="181">
        <f t="shared" si="75"/>
        <v>20</v>
      </c>
      <c r="I78" s="181">
        <f t="shared" si="75"/>
        <v>0</v>
      </c>
      <c r="J78" s="181">
        <f t="shared" si="75"/>
        <v>0</v>
      </c>
      <c r="K78" s="181">
        <f t="shared" si="75"/>
        <v>0</v>
      </c>
      <c r="L78" s="181">
        <f t="shared" si="75"/>
        <v>0</v>
      </c>
      <c r="M78" s="181">
        <f t="shared" si="75"/>
        <v>0</v>
      </c>
      <c r="N78" s="181">
        <f t="shared" si="75"/>
        <v>0</v>
      </c>
      <c r="O78" s="181">
        <f t="shared" si="75"/>
        <v>0</v>
      </c>
      <c r="P78" s="181">
        <f t="shared" si="75"/>
        <v>0</v>
      </c>
      <c r="Q78" s="181">
        <f t="shared" si="75"/>
        <v>0</v>
      </c>
      <c r="R78" s="181">
        <f t="shared" si="75"/>
        <v>12</v>
      </c>
      <c r="S78" s="269"/>
      <c r="T78" s="181">
        <f t="shared" ref="T78:V78" si="76">SUM(T76:T77)</f>
        <v>15</v>
      </c>
      <c r="U78" s="181">
        <f t="shared" si="76"/>
        <v>21</v>
      </c>
      <c r="V78" s="183">
        <f t="shared" si="76"/>
        <v>30</v>
      </c>
      <c r="W78" s="181">
        <f t="shared" ref="W78:AV78" si="77">SUM(W76:W77)</f>
        <v>0</v>
      </c>
      <c r="X78" s="181">
        <f t="shared" si="77"/>
        <v>0</v>
      </c>
      <c r="Y78" s="181">
        <f t="shared" si="77"/>
        <v>0</v>
      </c>
      <c r="Z78" s="181">
        <f t="shared" si="77"/>
        <v>0</v>
      </c>
      <c r="AA78" s="181">
        <f t="shared" si="77"/>
        <v>0</v>
      </c>
      <c r="AB78" s="181">
        <f t="shared" si="77"/>
        <v>0</v>
      </c>
      <c r="AC78" s="181">
        <f t="shared" si="77"/>
        <v>0</v>
      </c>
      <c r="AD78" s="181">
        <f t="shared" si="77"/>
        <v>0</v>
      </c>
      <c r="AE78" s="181">
        <f t="shared" si="77"/>
        <v>0</v>
      </c>
      <c r="AF78" s="181">
        <f t="shared" si="77"/>
        <v>0</v>
      </c>
      <c r="AG78" s="181">
        <f t="shared" si="77"/>
        <v>0</v>
      </c>
      <c r="AH78" s="181">
        <f t="shared" si="77"/>
        <v>0</v>
      </c>
      <c r="AI78" s="181">
        <f t="shared" si="77"/>
        <v>0</v>
      </c>
      <c r="AJ78" s="181">
        <f t="shared" si="77"/>
        <v>0</v>
      </c>
      <c r="AK78" s="181">
        <f t="shared" si="77"/>
        <v>0</v>
      </c>
      <c r="AL78" s="181">
        <f t="shared" si="77"/>
        <v>0</v>
      </c>
      <c r="AM78" s="181">
        <f t="shared" si="77"/>
        <v>0</v>
      </c>
      <c r="AN78" s="181">
        <f t="shared" si="77"/>
        <v>0</v>
      </c>
      <c r="AO78" s="181">
        <f t="shared" si="77"/>
        <v>10</v>
      </c>
      <c r="AP78" s="181">
        <f t="shared" si="77"/>
        <v>0</v>
      </c>
      <c r="AQ78" s="181">
        <f t="shared" si="77"/>
        <v>0</v>
      </c>
      <c r="AR78" s="181">
        <f t="shared" si="77"/>
        <v>0</v>
      </c>
      <c r="AS78" s="181">
        <f t="shared" si="77"/>
        <v>0</v>
      </c>
      <c r="AT78" s="181">
        <f t="shared" si="77"/>
        <v>0</v>
      </c>
      <c r="AU78" s="181">
        <f t="shared" si="77"/>
        <v>0</v>
      </c>
      <c r="AV78" s="181">
        <f t="shared" si="77"/>
        <v>0</v>
      </c>
      <c r="AW78" s="258"/>
      <c r="AX78" s="308"/>
      <c r="AY78" s="258"/>
    </row>
    <row r="79" spans="1:51" ht="18" customHeight="1">
      <c r="A79" s="306" t="s">
        <v>64</v>
      </c>
      <c r="B79" s="300"/>
      <c r="C79" s="301"/>
      <c r="D79" s="128"/>
      <c r="E79" s="128"/>
      <c r="F79" s="106">
        <v>0</v>
      </c>
      <c r="G79" s="106">
        <v>5</v>
      </c>
      <c r="H79" s="103"/>
      <c r="I79" s="106"/>
      <c r="J79" s="106">
        <v>3</v>
      </c>
      <c r="K79" s="106"/>
      <c r="L79" s="106">
        <v>0</v>
      </c>
      <c r="M79" s="106">
        <v>13</v>
      </c>
      <c r="N79" s="106"/>
      <c r="O79" s="106">
        <v>0</v>
      </c>
      <c r="P79" s="106"/>
      <c r="Q79" s="106"/>
      <c r="R79" s="106">
        <v>12</v>
      </c>
      <c r="S79" s="268">
        <f>SUM(LARGE(D81:R81,{1,2,3,4,5,6,7}))</f>
        <v>105</v>
      </c>
      <c r="T79" s="106">
        <v>20</v>
      </c>
      <c r="U79" s="106">
        <v>67.5</v>
      </c>
      <c r="V79" s="127">
        <v>49</v>
      </c>
      <c r="W79" s="128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>
        <v>10</v>
      </c>
      <c r="AJ79" s="106"/>
      <c r="AK79" s="106"/>
      <c r="AL79" s="106">
        <v>66</v>
      </c>
      <c r="AM79" s="106"/>
      <c r="AN79" s="103"/>
      <c r="AO79" s="103"/>
      <c r="AP79" s="106"/>
      <c r="AQ79" s="106">
        <v>264</v>
      </c>
      <c r="AR79" s="106"/>
      <c r="AS79" s="103"/>
      <c r="AT79" s="106"/>
      <c r="AU79" s="106"/>
      <c r="AV79" s="106"/>
      <c r="AW79" s="257">
        <f>SUM(W81:AV81)</f>
        <v>404</v>
      </c>
      <c r="AX79" s="307">
        <f>SUM(AW79,T81:V81,S79,B79:C81)</f>
        <v>681.5</v>
      </c>
      <c r="AY79" s="301">
        <f t="shared" ref="AY79" si="78">RANK(AX79,$AX$7:$AX$282)</f>
        <v>9</v>
      </c>
    </row>
    <row r="80" spans="1:51" s="176" customFormat="1" ht="18" customHeight="1">
      <c r="A80" s="298"/>
      <c r="B80" s="265"/>
      <c r="C80" s="257"/>
      <c r="D80" s="180"/>
      <c r="E80" s="180"/>
      <c r="F80" s="115">
        <v>12</v>
      </c>
      <c r="G80" s="124">
        <v>12</v>
      </c>
      <c r="H80" s="124"/>
      <c r="I80" s="124"/>
      <c r="J80" s="115">
        <v>6</v>
      </c>
      <c r="K80" s="115"/>
      <c r="L80" s="124">
        <v>6</v>
      </c>
      <c r="M80" s="124">
        <v>12</v>
      </c>
      <c r="N80" s="124"/>
      <c r="O80" s="115">
        <v>12</v>
      </c>
      <c r="P80" s="124"/>
      <c r="Q80" s="124"/>
      <c r="R80" s="124">
        <v>12</v>
      </c>
      <c r="S80" s="268"/>
      <c r="T80" s="115">
        <v>12</v>
      </c>
      <c r="U80" s="115">
        <v>12</v>
      </c>
      <c r="V80" s="182">
        <v>12</v>
      </c>
      <c r="W80" s="123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>
        <v>16</v>
      </c>
      <c r="AJ80" s="124"/>
      <c r="AK80" s="124"/>
      <c r="AL80" s="124">
        <v>16</v>
      </c>
      <c r="AM80" s="124"/>
      <c r="AN80" s="124"/>
      <c r="AO80" s="124"/>
      <c r="AP80" s="124"/>
      <c r="AQ80" s="124">
        <v>32</v>
      </c>
      <c r="AR80" s="124"/>
      <c r="AS80" s="124"/>
      <c r="AT80" s="124"/>
      <c r="AU80" s="124"/>
      <c r="AV80" s="124"/>
      <c r="AW80" s="257"/>
      <c r="AX80" s="307"/>
      <c r="AY80" s="257"/>
    </row>
    <row r="81" spans="1:51" s="176" customFormat="1" ht="18" customHeight="1">
      <c r="A81" s="299"/>
      <c r="B81" s="266"/>
      <c r="C81" s="258"/>
      <c r="D81" s="181">
        <f>SUM(D79:D80)</f>
        <v>0</v>
      </c>
      <c r="E81" s="181">
        <f t="shared" ref="E81:R81" si="79">SUM(E79:E80)</f>
        <v>0</v>
      </c>
      <c r="F81" s="181">
        <f t="shared" si="79"/>
        <v>12</v>
      </c>
      <c r="G81" s="181">
        <f t="shared" si="79"/>
        <v>17</v>
      </c>
      <c r="H81" s="181">
        <f t="shared" si="79"/>
        <v>0</v>
      </c>
      <c r="I81" s="181">
        <f t="shared" si="79"/>
        <v>0</v>
      </c>
      <c r="J81" s="181">
        <f t="shared" si="79"/>
        <v>9</v>
      </c>
      <c r="K81" s="181">
        <f t="shared" si="79"/>
        <v>0</v>
      </c>
      <c r="L81" s="181">
        <f t="shared" si="79"/>
        <v>6</v>
      </c>
      <c r="M81" s="181">
        <f t="shared" si="79"/>
        <v>25</v>
      </c>
      <c r="N81" s="181">
        <f t="shared" si="79"/>
        <v>0</v>
      </c>
      <c r="O81" s="181">
        <f t="shared" si="79"/>
        <v>12</v>
      </c>
      <c r="P81" s="181">
        <f t="shared" si="79"/>
        <v>0</v>
      </c>
      <c r="Q81" s="181">
        <f t="shared" si="79"/>
        <v>0</v>
      </c>
      <c r="R81" s="181">
        <f t="shared" si="79"/>
        <v>24</v>
      </c>
      <c r="S81" s="269"/>
      <c r="T81" s="181">
        <f t="shared" ref="T81:V81" si="80">SUM(T79:T80)</f>
        <v>32</v>
      </c>
      <c r="U81" s="181">
        <f t="shared" si="80"/>
        <v>79.5</v>
      </c>
      <c r="V81" s="183">
        <f t="shared" si="80"/>
        <v>61</v>
      </c>
      <c r="W81" s="181">
        <f t="shared" ref="W81:AV81" si="81">SUM(W79:W80)</f>
        <v>0</v>
      </c>
      <c r="X81" s="181">
        <f t="shared" si="81"/>
        <v>0</v>
      </c>
      <c r="Y81" s="181">
        <f t="shared" si="81"/>
        <v>0</v>
      </c>
      <c r="Z81" s="181">
        <f t="shared" si="81"/>
        <v>0</v>
      </c>
      <c r="AA81" s="181">
        <f t="shared" si="81"/>
        <v>0</v>
      </c>
      <c r="AB81" s="181">
        <f t="shared" si="81"/>
        <v>0</v>
      </c>
      <c r="AC81" s="181">
        <f t="shared" si="81"/>
        <v>0</v>
      </c>
      <c r="AD81" s="181">
        <f t="shared" si="81"/>
        <v>0</v>
      </c>
      <c r="AE81" s="181">
        <f t="shared" si="81"/>
        <v>0</v>
      </c>
      <c r="AF81" s="181">
        <f t="shared" si="81"/>
        <v>0</v>
      </c>
      <c r="AG81" s="181">
        <f t="shared" si="81"/>
        <v>0</v>
      </c>
      <c r="AH81" s="181">
        <f t="shared" si="81"/>
        <v>0</v>
      </c>
      <c r="AI81" s="181">
        <f t="shared" si="81"/>
        <v>26</v>
      </c>
      <c r="AJ81" s="181">
        <f t="shared" si="81"/>
        <v>0</v>
      </c>
      <c r="AK81" s="181">
        <f t="shared" si="81"/>
        <v>0</v>
      </c>
      <c r="AL81" s="181">
        <f t="shared" si="81"/>
        <v>82</v>
      </c>
      <c r="AM81" s="181">
        <f t="shared" si="81"/>
        <v>0</v>
      </c>
      <c r="AN81" s="181">
        <f t="shared" si="81"/>
        <v>0</v>
      </c>
      <c r="AO81" s="181">
        <f t="shared" si="81"/>
        <v>0</v>
      </c>
      <c r="AP81" s="181">
        <f t="shared" si="81"/>
        <v>0</v>
      </c>
      <c r="AQ81" s="181">
        <f t="shared" si="81"/>
        <v>296</v>
      </c>
      <c r="AR81" s="181">
        <f t="shared" si="81"/>
        <v>0</v>
      </c>
      <c r="AS81" s="181">
        <f t="shared" si="81"/>
        <v>0</v>
      </c>
      <c r="AT81" s="181">
        <f t="shared" si="81"/>
        <v>0</v>
      </c>
      <c r="AU81" s="181">
        <f t="shared" si="81"/>
        <v>0</v>
      </c>
      <c r="AV81" s="181">
        <f t="shared" si="81"/>
        <v>0</v>
      </c>
      <c r="AW81" s="258"/>
      <c r="AX81" s="308"/>
      <c r="AY81" s="258"/>
    </row>
    <row r="82" spans="1:51" ht="18" customHeight="1">
      <c r="A82" s="306" t="s">
        <v>65</v>
      </c>
      <c r="B82" s="300"/>
      <c r="C82" s="301"/>
      <c r="D82" s="128"/>
      <c r="E82" s="128"/>
      <c r="F82" s="106"/>
      <c r="G82" s="106"/>
      <c r="H82" s="103">
        <v>10</v>
      </c>
      <c r="I82" s="106"/>
      <c r="J82" s="106"/>
      <c r="K82" s="106"/>
      <c r="L82" s="106"/>
      <c r="M82" s="106"/>
      <c r="N82" s="106"/>
      <c r="O82" s="106"/>
      <c r="P82" s="106"/>
      <c r="Q82" s="106"/>
      <c r="R82" s="106">
        <v>39</v>
      </c>
      <c r="S82" s="268">
        <f>SUM(LARGE(D84:R84,{1,2,3,4,5,6,7}))</f>
        <v>73</v>
      </c>
      <c r="T82" s="106">
        <v>0</v>
      </c>
      <c r="U82" s="106">
        <v>0</v>
      </c>
      <c r="V82" s="127">
        <v>20</v>
      </c>
      <c r="W82" s="128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3"/>
      <c r="AO82" s="103"/>
      <c r="AP82" s="106">
        <v>6.5</v>
      </c>
      <c r="AQ82" s="106"/>
      <c r="AR82" s="106"/>
      <c r="AS82" s="103"/>
      <c r="AT82" s="106"/>
      <c r="AU82" s="106"/>
      <c r="AV82" s="106"/>
      <c r="AW82" s="257">
        <f>SUM(W84:AV84)</f>
        <v>9.5</v>
      </c>
      <c r="AX82" s="307">
        <f>SUM(AW82,T84:V84,S82,B82:C84)</f>
        <v>138.5</v>
      </c>
      <c r="AY82" s="301">
        <f t="shared" ref="AY82" si="82">RANK(AX82,$AX$7:$AX$282)</f>
        <v>47</v>
      </c>
    </row>
    <row r="83" spans="1:51" s="176" customFormat="1" ht="18" customHeight="1">
      <c r="A83" s="298"/>
      <c r="B83" s="265"/>
      <c r="C83" s="257"/>
      <c r="D83" s="180"/>
      <c r="E83" s="180"/>
      <c r="F83" s="115"/>
      <c r="G83" s="124"/>
      <c r="H83" s="124">
        <v>12</v>
      </c>
      <c r="I83" s="124"/>
      <c r="J83" s="115"/>
      <c r="K83" s="115"/>
      <c r="L83" s="124"/>
      <c r="M83" s="124"/>
      <c r="N83" s="124"/>
      <c r="O83" s="115"/>
      <c r="P83" s="124"/>
      <c r="Q83" s="124"/>
      <c r="R83" s="124">
        <v>12</v>
      </c>
      <c r="S83" s="268"/>
      <c r="T83" s="115">
        <v>12</v>
      </c>
      <c r="U83" s="115">
        <v>12</v>
      </c>
      <c r="V83" s="182">
        <v>12</v>
      </c>
      <c r="W83" s="123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4"/>
      <c r="AL83" s="124"/>
      <c r="AM83" s="124"/>
      <c r="AN83" s="124"/>
      <c r="AO83" s="124"/>
      <c r="AP83" s="124">
        <v>3</v>
      </c>
      <c r="AQ83" s="124"/>
      <c r="AR83" s="124"/>
      <c r="AS83" s="124"/>
      <c r="AT83" s="124"/>
      <c r="AU83" s="124"/>
      <c r="AV83" s="124"/>
      <c r="AW83" s="257"/>
      <c r="AX83" s="307"/>
      <c r="AY83" s="257"/>
    </row>
    <row r="84" spans="1:51" s="176" customFormat="1" ht="18" customHeight="1">
      <c r="A84" s="299"/>
      <c r="B84" s="266"/>
      <c r="C84" s="258"/>
      <c r="D84" s="181">
        <f>SUM(D82:D83)</f>
        <v>0</v>
      </c>
      <c r="E84" s="181">
        <f t="shared" ref="E84:R84" si="83">SUM(E82:E83)</f>
        <v>0</v>
      </c>
      <c r="F84" s="181">
        <f t="shared" si="83"/>
        <v>0</v>
      </c>
      <c r="G84" s="181">
        <f t="shared" si="83"/>
        <v>0</v>
      </c>
      <c r="H84" s="181">
        <f t="shared" si="83"/>
        <v>22</v>
      </c>
      <c r="I84" s="181">
        <f t="shared" si="83"/>
        <v>0</v>
      </c>
      <c r="J84" s="181">
        <f t="shared" si="83"/>
        <v>0</v>
      </c>
      <c r="K84" s="181">
        <f t="shared" si="83"/>
        <v>0</v>
      </c>
      <c r="L84" s="181">
        <f t="shared" si="83"/>
        <v>0</v>
      </c>
      <c r="M84" s="181">
        <f t="shared" si="83"/>
        <v>0</v>
      </c>
      <c r="N84" s="181">
        <f t="shared" si="83"/>
        <v>0</v>
      </c>
      <c r="O84" s="181">
        <f t="shared" si="83"/>
        <v>0</v>
      </c>
      <c r="P84" s="181">
        <f t="shared" si="83"/>
        <v>0</v>
      </c>
      <c r="Q84" s="181">
        <f t="shared" si="83"/>
        <v>0</v>
      </c>
      <c r="R84" s="181">
        <f t="shared" si="83"/>
        <v>51</v>
      </c>
      <c r="S84" s="269"/>
      <c r="T84" s="181">
        <f t="shared" ref="T84:AV84" si="84">SUM(T82:T83)</f>
        <v>12</v>
      </c>
      <c r="U84" s="181">
        <f t="shared" si="84"/>
        <v>12</v>
      </c>
      <c r="V84" s="183">
        <f t="shared" si="84"/>
        <v>32</v>
      </c>
      <c r="W84" s="181">
        <f t="shared" si="84"/>
        <v>0</v>
      </c>
      <c r="X84" s="181">
        <f t="shared" si="84"/>
        <v>0</v>
      </c>
      <c r="Y84" s="181">
        <f t="shared" si="84"/>
        <v>0</v>
      </c>
      <c r="Z84" s="181">
        <f t="shared" si="84"/>
        <v>0</v>
      </c>
      <c r="AA84" s="181">
        <f t="shared" si="84"/>
        <v>0</v>
      </c>
      <c r="AB84" s="181">
        <f t="shared" si="84"/>
        <v>0</v>
      </c>
      <c r="AC84" s="181">
        <f t="shared" si="84"/>
        <v>0</v>
      </c>
      <c r="AD84" s="181">
        <f t="shared" si="84"/>
        <v>0</v>
      </c>
      <c r="AE84" s="181">
        <f t="shared" si="84"/>
        <v>0</v>
      </c>
      <c r="AF84" s="181">
        <f t="shared" si="84"/>
        <v>0</v>
      </c>
      <c r="AG84" s="181">
        <f t="shared" si="84"/>
        <v>0</v>
      </c>
      <c r="AH84" s="181">
        <f t="shared" si="84"/>
        <v>0</v>
      </c>
      <c r="AI84" s="181">
        <f t="shared" si="84"/>
        <v>0</v>
      </c>
      <c r="AJ84" s="181">
        <f t="shared" si="84"/>
        <v>0</v>
      </c>
      <c r="AK84" s="181">
        <f t="shared" si="84"/>
        <v>0</v>
      </c>
      <c r="AL84" s="181">
        <f t="shared" si="84"/>
        <v>0</v>
      </c>
      <c r="AM84" s="181">
        <f t="shared" si="84"/>
        <v>0</v>
      </c>
      <c r="AN84" s="181">
        <f t="shared" si="84"/>
        <v>0</v>
      </c>
      <c r="AO84" s="181">
        <f t="shared" si="84"/>
        <v>0</v>
      </c>
      <c r="AP84" s="181">
        <f t="shared" si="84"/>
        <v>9.5</v>
      </c>
      <c r="AQ84" s="181">
        <f t="shared" si="84"/>
        <v>0</v>
      </c>
      <c r="AR84" s="181">
        <f t="shared" si="84"/>
        <v>0</v>
      </c>
      <c r="AS84" s="181">
        <f t="shared" si="84"/>
        <v>0</v>
      </c>
      <c r="AT84" s="181">
        <f t="shared" si="84"/>
        <v>0</v>
      </c>
      <c r="AU84" s="181">
        <f t="shared" si="84"/>
        <v>0</v>
      </c>
      <c r="AV84" s="181">
        <f t="shared" si="84"/>
        <v>0</v>
      </c>
      <c r="AW84" s="258"/>
      <c r="AX84" s="308"/>
      <c r="AY84" s="258"/>
    </row>
    <row r="85" spans="1:51" ht="18" customHeight="1">
      <c r="A85" s="306" t="s">
        <v>66</v>
      </c>
      <c r="B85" s="300"/>
      <c r="C85" s="301"/>
      <c r="D85" s="128"/>
      <c r="E85" s="128"/>
      <c r="F85" s="106"/>
      <c r="G85" s="106"/>
      <c r="H85" s="103">
        <v>28</v>
      </c>
      <c r="I85" s="106"/>
      <c r="J85" s="106"/>
      <c r="K85" s="106"/>
      <c r="L85" s="106"/>
      <c r="M85" s="106"/>
      <c r="N85" s="106">
        <v>6</v>
      </c>
      <c r="O85" s="106"/>
      <c r="P85" s="106"/>
      <c r="Q85" s="106"/>
      <c r="R85" s="106">
        <v>0</v>
      </c>
      <c r="S85" s="268">
        <f>SUM(LARGE(D87:R87,{1,2,3,4,5,6,7}))</f>
        <v>70</v>
      </c>
      <c r="T85" s="106">
        <v>7</v>
      </c>
      <c r="U85" s="106">
        <v>0</v>
      </c>
      <c r="V85" s="127">
        <v>24</v>
      </c>
      <c r="W85" s="128"/>
      <c r="X85" s="106"/>
      <c r="Y85" s="106"/>
      <c r="Z85" s="106"/>
      <c r="AA85" s="106"/>
      <c r="AB85" s="106"/>
      <c r="AC85" s="106"/>
      <c r="AD85" s="106"/>
      <c r="AE85" s="106"/>
      <c r="AF85" s="106"/>
      <c r="AG85" s="106">
        <v>28</v>
      </c>
      <c r="AH85" s="106"/>
      <c r="AI85" s="106"/>
      <c r="AJ85" s="106"/>
      <c r="AK85" s="106"/>
      <c r="AL85" s="106"/>
      <c r="AM85" s="106"/>
      <c r="AN85" s="103"/>
      <c r="AO85" s="103"/>
      <c r="AP85" s="106"/>
      <c r="AQ85" s="106"/>
      <c r="AR85" s="106"/>
      <c r="AS85" s="103"/>
      <c r="AT85" s="106"/>
      <c r="AU85" s="106"/>
      <c r="AV85" s="106"/>
      <c r="AW85" s="257">
        <f>SUM(W87:AV87)</f>
        <v>44</v>
      </c>
      <c r="AX85" s="307">
        <f>SUM(AW85,T87:V87,S85,B85:C87)</f>
        <v>181</v>
      </c>
      <c r="AY85" s="301">
        <f t="shared" ref="AY85" si="85">RANK(AX85,$AX$7:$AX$282)</f>
        <v>36</v>
      </c>
    </row>
    <row r="86" spans="1:51" s="176" customFormat="1" ht="18" customHeight="1">
      <c r="A86" s="298"/>
      <c r="B86" s="265"/>
      <c r="C86" s="257"/>
      <c r="D86" s="180"/>
      <c r="E86" s="180"/>
      <c r="F86" s="115"/>
      <c r="G86" s="124"/>
      <c r="H86" s="124">
        <v>12</v>
      </c>
      <c r="I86" s="124"/>
      <c r="J86" s="115"/>
      <c r="K86" s="115"/>
      <c r="L86" s="124"/>
      <c r="M86" s="124"/>
      <c r="N86" s="124">
        <v>12</v>
      </c>
      <c r="O86" s="115"/>
      <c r="P86" s="124"/>
      <c r="Q86" s="124"/>
      <c r="R86" s="124">
        <v>12</v>
      </c>
      <c r="S86" s="268"/>
      <c r="T86" s="115">
        <v>12</v>
      </c>
      <c r="U86" s="115">
        <v>12</v>
      </c>
      <c r="V86" s="182">
        <v>12</v>
      </c>
      <c r="W86" s="123"/>
      <c r="X86" s="124"/>
      <c r="Y86" s="124"/>
      <c r="Z86" s="124"/>
      <c r="AA86" s="124"/>
      <c r="AB86" s="124"/>
      <c r="AC86" s="124"/>
      <c r="AD86" s="124"/>
      <c r="AE86" s="124"/>
      <c r="AF86" s="124"/>
      <c r="AG86" s="124">
        <v>16</v>
      </c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  <c r="AV86" s="124"/>
      <c r="AW86" s="257"/>
      <c r="AX86" s="307"/>
      <c r="AY86" s="257"/>
    </row>
    <row r="87" spans="1:51" s="176" customFormat="1" ht="18" customHeight="1">
      <c r="A87" s="299"/>
      <c r="B87" s="266"/>
      <c r="C87" s="258"/>
      <c r="D87" s="181">
        <f>SUM(D85:D86)</f>
        <v>0</v>
      </c>
      <c r="E87" s="181">
        <f t="shared" ref="E87:R87" si="86">SUM(E85:E86)</f>
        <v>0</v>
      </c>
      <c r="F87" s="181">
        <f t="shared" si="86"/>
        <v>0</v>
      </c>
      <c r="G87" s="181">
        <f t="shared" si="86"/>
        <v>0</v>
      </c>
      <c r="H87" s="181">
        <f t="shared" si="86"/>
        <v>40</v>
      </c>
      <c r="I87" s="181">
        <f t="shared" si="86"/>
        <v>0</v>
      </c>
      <c r="J87" s="181">
        <f t="shared" si="86"/>
        <v>0</v>
      </c>
      <c r="K87" s="181">
        <f t="shared" si="86"/>
        <v>0</v>
      </c>
      <c r="L87" s="181">
        <f t="shared" si="86"/>
        <v>0</v>
      </c>
      <c r="M87" s="181">
        <f t="shared" si="86"/>
        <v>0</v>
      </c>
      <c r="N87" s="181">
        <f t="shared" si="86"/>
        <v>18</v>
      </c>
      <c r="O87" s="181">
        <f t="shared" si="86"/>
        <v>0</v>
      </c>
      <c r="P87" s="181">
        <f t="shared" si="86"/>
        <v>0</v>
      </c>
      <c r="Q87" s="181">
        <f t="shared" si="86"/>
        <v>0</v>
      </c>
      <c r="R87" s="181">
        <f t="shared" si="86"/>
        <v>12</v>
      </c>
      <c r="S87" s="269"/>
      <c r="T87" s="181">
        <f t="shared" ref="T87:V87" si="87">SUM(T85:T86)</f>
        <v>19</v>
      </c>
      <c r="U87" s="181">
        <f t="shared" si="87"/>
        <v>12</v>
      </c>
      <c r="V87" s="183">
        <f t="shared" si="87"/>
        <v>36</v>
      </c>
      <c r="W87" s="181">
        <f t="shared" ref="W87:AV87" si="88">SUM(W85:W86)</f>
        <v>0</v>
      </c>
      <c r="X87" s="181">
        <f t="shared" si="88"/>
        <v>0</v>
      </c>
      <c r="Y87" s="181">
        <f t="shared" si="88"/>
        <v>0</v>
      </c>
      <c r="Z87" s="181">
        <f t="shared" si="88"/>
        <v>0</v>
      </c>
      <c r="AA87" s="181">
        <f t="shared" si="88"/>
        <v>0</v>
      </c>
      <c r="AB87" s="181">
        <f t="shared" si="88"/>
        <v>0</v>
      </c>
      <c r="AC87" s="181">
        <f t="shared" si="88"/>
        <v>0</v>
      </c>
      <c r="AD87" s="181">
        <f t="shared" si="88"/>
        <v>0</v>
      </c>
      <c r="AE87" s="181">
        <f t="shared" si="88"/>
        <v>0</v>
      </c>
      <c r="AF87" s="181">
        <f t="shared" si="88"/>
        <v>0</v>
      </c>
      <c r="AG87" s="181">
        <f t="shared" si="88"/>
        <v>44</v>
      </c>
      <c r="AH87" s="181">
        <f t="shared" si="88"/>
        <v>0</v>
      </c>
      <c r="AI87" s="181">
        <f t="shared" si="88"/>
        <v>0</v>
      </c>
      <c r="AJ87" s="181">
        <f t="shared" si="88"/>
        <v>0</v>
      </c>
      <c r="AK87" s="181">
        <f t="shared" si="88"/>
        <v>0</v>
      </c>
      <c r="AL87" s="181">
        <f t="shared" si="88"/>
        <v>0</v>
      </c>
      <c r="AM87" s="181">
        <f t="shared" si="88"/>
        <v>0</v>
      </c>
      <c r="AN87" s="181">
        <f t="shared" si="88"/>
        <v>0</v>
      </c>
      <c r="AO87" s="181">
        <f t="shared" si="88"/>
        <v>0</v>
      </c>
      <c r="AP87" s="181">
        <f t="shared" si="88"/>
        <v>0</v>
      </c>
      <c r="AQ87" s="181">
        <f t="shared" si="88"/>
        <v>0</v>
      </c>
      <c r="AR87" s="181">
        <f t="shared" si="88"/>
        <v>0</v>
      </c>
      <c r="AS87" s="181">
        <f t="shared" si="88"/>
        <v>0</v>
      </c>
      <c r="AT87" s="181">
        <f t="shared" si="88"/>
        <v>0</v>
      </c>
      <c r="AU87" s="181">
        <f t="shared" si="88"/>
        <v>0</v>
      </c>
      <c r="AV87" s="181">
        <f t="shared" si="88"/>
        <v>0</v>
      </c>
      <c r="AW87" s="258"/>
      <c r="AX87" s="308"/>
      <c r="AY87" s="258"/>
    </row>
    <row r="88" spans="1:51" ht="18" customHeight="1">
      <c r="A88" s="306" t="s">
        <v>67</v>
      </c>
      <c r="B88" s="300"/>
      <c r="C88" s="301"/>
      <c r="D88" s="128">
        <v>3</v>
      </c>
      <c r="E88" s="128"/>
      <c r="F88" s="106"/>
      <c r="G88" s="106"/>
      <c r="H88" s="103"/>
      <c r="I88" s="106"/>
      <c r="J88" s="106"/>
      <c r="K88" s="106"/>
      <c r="L88" s="106"/>
      <c r="M88" s="106"/>
      <c r="N88" s="106"/>
      <c r="O88" s="106"/>
      <c r="P88" s="106"/>
      <c r="Q88" s="106"/>
      <c r="R88" s="106">
        <v>0</v>
      </c>
      <c r="S88" s="268">
        <f>SUM(LARGE(D90:R90,{1,2,3,4,5,6,7}))</f>
        <v>27</v>
      </c>
      <c r="T88" s="106">
        <v>0</v>
      </c>
      <c r="U88" s="106">
        <v>0</v>
      </c>
      <c r="V88" s="127">
        <v>53</v>
      </c>
      <c r="W88" s="128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3"/>
      <c r="AO88" s="103"/>
      <c r="AP88" s="106"/>
      <c r="AQ88" s="106"/>
      <c r="AR88" s="106"/>
      <c r="AS88" s="103"/>
      <c r="AT88" s="106"/>
      <c r="AU88" s="106"/>
      <c r="AV88" s="106"/>
      <c r="AW88" s="257">
        <f>SUM(W90:AV90)</f>
        <v>0</v>
      </c>
      <c r="AX88" s="307">
        <f>SUM(AW88,T90:V90,S88,B88:C90)</f>
        <v>116</v>
      </c>
      <c r="AY88" s="301">
        <f t="shared" ref="AY88" si="89">RANK(AX88,$AX$7:$AX$282)</f>
        <v>56</v>
      </c>
    </row>
    <row r="89" spans="1:51" s="176" customFormat="1" ht="18" customHeight="1">
      <c r="A89" s="298"/>
      <c r="B89" s="265"/>
      <c r="C89" s="257"/>
      <c r="D89" s="180">
        <v>12</v>
      </c>
      <c r="E89" s="180"/>
      <c r="F89" s="115"/>
      <c r="G89" s="124"/>
      <c r="H89" s="124"/>
      <c r="I89" s="124"/>
      <c r="J89" s="115"/>
      <c r="K89" s="115"/>
      <c r="L89" s="124"/>
      <c r="M89" s="124"/>
      <c r="N89" s="124"/>
      <c r="O89" s="115"/>
      <c r="P89" s="124"/>
      <c r="Q89" s="124"/>
      <c r="R89" s="124">
        <v>12</v>
      </c>
      <c r="S89" s="268"/>
      <c r="T89" s="115">
        <v>12</v>
      </c>
      <c r="U89" s="115">
        <v>12</v>
      </c>
      <c r="V89" s="182">
        <v>12</v>
      </c>
      <c r="W89" s="123"/>
      <c r="X89" s="124"/>
      <c r="Y89" s="124"/>
      <c r="Z89" s="124"/>
      <c r="AA89" s="124"/>
      <c r="AB89" s="124"/>
      <c r="AC89" s="124"/>
      <c r="AD89" s="124"/>
      <c r="AE89" s="124"/>
      <c r="AF89" s="124"/>
      <c r="AG89" s="124"/>
      <c r="AH89" s="124"/>
      <c r="AI89" s="124"/>
      <c r="AJ89" s="124"/>
      <c r="AK89" s="124"/>
      <c r="AL89" s="124"/>
      <c r="AM89" s="124"/>
      <c r="AN89" s="124"/>
      <c r="AO89" s="124"/>
      <c r="AP89" s="124"/>
      <c r="AQ89" s="124"/>
      <c r="AR89" s="124"/>
      <c r="AS89" s="124"/>
      <c r="AT89" s="124"/>
      <c r="AU89" s="124"/>
      <c r="AV89" s="124"/>
      <c r="AW89" s="257"/>
      <c r="AX89" s="307"/>
      <c r="AY89" s="257"/>
    </row>
    <row r="90" spans="1:51" s="176" customFormat="1" ht="18" customHeight="1">
      <c r="A90" s="299"/>
      <c r="B90" s="266"/>
      <c r="C90" s="258"/>
      <c r="D90" s="181">
        <f>SUM(D88:D89)</f>
        <v>15</v>
      </c>
      <c r="E90" s="181">
        <f t="shared" ref="E90:R90" si="90">SUM(E88:E89)</f>
        <v>0</v>
      </c>
      <c r="F90" s="181">
        <f t="shared" si="90"/>
        <v>0</v>
      </c>
      <c r="G90" s="181">
        <f t="shared" si="90"/>
        <v>0</v>
      </c>
      <c r="H90" s="181">
        <f t="shared" si="90"/>
        <v>0</v>
      </c>
      <c r="I90" s="181">
        <f t="shared" si="90"/>
        <v>0</v>
      </c>
      <c r="J90" s="181">
        <f t="shared" si="90"/>
        <v>0</v>
      </c>
      <c r="K90" s="181">
        <f t="shared" si="90"/>
        <v>0</v>
      </c>
      <c r="L90" s="181">
        <f t="shared" si="90"/>
        <v>0</v>
      </c>
      <c r="M90" s="181">
        <f t="shared" si="90"/>
        <v>0</v>
      </c>
      <c r="N90" s="181">
        <f t="shared" si="90"/>
        <v>0</v>
      </c>
      <c r="O90" s="181">
        <f t="shared" si="90"/>
        <v>0</v>
      </c>
      <c r="P90" s="181">
        <f t="shared" si="90"/>
        <v>0</v>
      </c>
      <c r="Q90" s="181">
        <f t="shared" si="90"/>
        <v>0</v>
      </c>
      <c r="R90" s="181">
        <f t="shared" si="90"/>
        <v>12</v>
      </c>
      <c r="S90" s="269"/>
      <c r="T90" s="181">
        <f t="shared" ref="T90:V90" si="91">SUM(T88:T89)</f>
        <v>12</v>
      </c>
      <c r="U90" s="181">
        <f t="shared" si="91"/>
        <v>12</v>
      </c>
      <c r="V90" s="183">
        <f t="shared" si="91"/>
        <v>65</v>
      </c>
      <c r="W90" s="181">
        <f t="shared" ref="W90:AV90" si="92">SUM(W88:W89)</f>
        <v>0</v>
      </c>
      <c r="X90" s="181">
        <f t="shared" si="92"/>
        <v>0</v>
      </c>
      <c r="Y90" s="181">
        <f t="shared" si="92"/>
        <v>0</v>
      </c>
      <c r="Z90" s="181">
        <f t="shared" si="92"/>
        <v>0</v>
      </c>
      <c r="AA90" s="181">
        <f t="shared" si="92"/>
        <v>0</v>
      </c>
      <c r="AB90" s="181">
        <f t="shared" si="92"/>
        <v>0</v>
      </c>
      <c r="AC90" s="181">
        <f t="shared" si="92"/>
        <v>0</v>
      </c>
      <c r="AD90" s="181">
        <f t="shared" si="92"/>
        <v>0</v>
      </c>
      <c r="AE90" s="181">
        <f t="shared" si="92"/>
        <v>0</v>
      </c>
      <c r="AF90" s="181">
        <f t="shared" si="92"/>
        <v>0</v>
      </c>
      <c r="AG90" s="181">
        <f t="shared" si="92"/>
        <v>0</v>
      </c>
      <c r="AH90" s="181">
        <f t="shared" si="92"/>
        <v>0</v>
      </c>
      <c r="AI90" s="181">
        <f t="shared" si="92"/>
        <v>0</v>
      </c>
      <c r="AJ90" s="181">
        <f t="shared" si="92"/>
        <v>0</v>
      </c>
      <c r="AK90" s="181">
        <f t="shared" si="92"/>
        <v>0</v>
      </c>
      <c r="AL90" s="181">
        <f t="shared" si="92"/>
        <v>0</v>
      </c>
      <c r="AM90" s="181">
        <f t="shared" si="92"/>
        <v>0</v>
      </c>
      <c r="AN90" s="181">
        <f t="shared" si="92"/>
        <v>0</v>
      </c>
      <c r="AO90" s="181">
        <f t="shared" si="92"/>
        <v>0</v>
      </c>
      <c r="AP90" s="181">
        <f t="shared" si="92"/>
        <v>0</v>
      </c>
      <c r="AQ90" s="181">
        <f t="shared" si="92"/>
        <v>0</v>
      </c>
      <c r="AR90" s="181">
        <f t="shared" si="92"/>
        <v>0</v>
      </c>
      <c r="AS90" s="181">
        <f t="shared" si="92"/>
        <v>0</v>
      </c>
      <c r="AT90" s="181">
        <f t="shared" si="92"/>
        <v>0</v>
      </c>
      <c r="AU90" s="181">
        <f t="shared" si="92"/>
        <v>0</v>
      </c>
      <c r="AV90" s="181">
        <f t="shared" si="92"/>
        <v>0</v>
      </c>
      <c r="AW90" s="258"/>
      <c r="AX90" s="308"/>
      <c r="AY90" s="258"/>
    </row>
    <row r="91" spans="1:51" ht="18" customHeight="1">
      <c r="A91" s="306" t="s">
        <v>68</v>
      </c>
      <c r="B91" s="300"/>
      <c r="C91" s="301"/>
      <c r="D91" s="128"/>
      <c r="E91" s="128"/>
      <c r="F91" s="106"/>
      <c r="G91" s="106"/>
      <c r="H91" s="103"/>
      <c r="I91" s="106">
        <v>15</v>
      </c>
      <c r="J91" s="106"/>
      <c r="K91" s="106"/>
      <c r="L91" s="106"/>
      <c r="M91" s="106"/>
      <c r="N91" s="106"/>
      <c r="O91" s="106"/>
      <c r="P91" s="106"/>
      <c r="Q91" s="106"/>
      <c r="R91" s="106"/>
      <c r="S91" s="268">
        <f>SUM(LARGE(D93:R93,{1,2,3,4,5,6,7}))</f>
        <v>21</v>
      </c>
      <c r="T91" s="106">
        <v>0</v>
      </c>
      <c r="U91" s="106">
        <v>0</v>
      </c>
      <c r="V91" s="127">
        <v>16</v>
      </c>
      <c r="W91" s="128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233">
        <v>26</v>
      </c>
      <c r="AO91" s="103"/>
      <c r="AP91" s="106">
        <v>7.8</v>
      </c>
      <c r="AQ91" s="106"/>
      <c r="AR91" s="106"/>
      <c r="AS91" s="103"/>
      <c r="AT91" s="106">
        <v>35</v>
      </c>
      <c r="AU91" s="106"/>
      <c r="AV91" s="106"/>
      <c r="AW91" s="257">
        <f>SUM(W93:AV93)</f>
        <v>103.8</v>
      </c>
      <c r="AX91" s="307">
        <f>SUM(AW91,T93:V93,S91,B91:C93)</f>
        <v>176.8</v>
      </c>
      <c r="AY91" s="301">
        <f t="shared" ref="AY91" si="93">RANK(AX91,$AX$7:$AX$282)</f>
        <v>37</v>
      </c>
    </row>
    <row r="92" spans="1:51" s="176" customFormat="1" ht="18" customHeight="1">
      <c r="A92" s="298"/>
      <c r="B92" s="265"/>
      <c r="C92" s="257"/>
      <c r="D92" s="180"/>
      <c r="E92" s="180"/>
      <c r="F92" s="115"/>
      <c r="G92" s="124"/>
      <c r="H92" s="124"/>
      <c r="I92" s="124">
        <v>6</v>
      </c>
      <c r="J92" s="115"/>
      <c r="K92" s="115"/>
      <c r="L92" s="124"/>
      <c r="M92" s="124"/>
      <c r="N92" s="124"/>
      <c r="O92" s="115"/>
      <c r="P92" s="124"/>
      <c r="Q92" s="124"/>
      <c r="R92" s="124"/>
      <c r="S92" s="268"/>
      <c r="T92" s="115">
        <v>12</v>
      </c>
      <c r="U92" s="115">
        <v>12</v>
      </c>
      <c r="V92" s="182">
        <v>12</v>
      </c>
      <c r="W92" s="123"/>
      <c r="X92" s="124"/>
      <c r="Y92" s="124"/>
      <c r="Z92" s="124"/>
      <c r="AA92" s="124"/>
      <c r="AB92" s="124"/>
      <c r="AC92" s="124"/>
      <c r="AD92" s="124"/>
      <c r="AE92" s="124"/>
      <c r="AF92" s="124"/>
      <c r="AG92" s="124"/>
      <c r="AH92" s="124"/>
      <c r="AI92" s="124"/>
      <c r="AJ92" s="124"/>
      <c r="AK92" s="124"/>
      <c r="AL92" s="124"/>
      <c r="AM92" s="124"/>
      <c r="AN92" s="106">
        <v>16</v>
      </c>
      <c r="AO92" s="124"/>
      <c r="AP92" s="124">
        <v>3</v>
      </c>
      <c r="AQ92" s="124"/>
      <c r="AR92" s="124"/>
      <c r="AS92" s="124"/>
      <c r="AT92" s="106">
        <v>16</v>
      </c>
      <c r="AU92" s="124"/>
      <c r="AV92" s="124"/>
      <c r="AW92" s="257"/>
      <c r="AX92" s="307"/>
      <c r="AY92" s="257"/>
    </row>
    <row r="93" spans="1:51" s="176" customFormat="1" ht="18" customHeight="1">
      <c r="A93" s="299"/>
      <c r="B93" s="266"/>
      <c r="C93" s="258"/>
      <c r="D93" s="181">
        <f>SUM(D91:D92)</f>
        <v>0</v>
      </c>
      <c r="E93" s="181">
        <f t="shared" ref="E93:R93" si="94">SUM(E91:E92)</f>
        <v>0</v>
      </c>
      <c r="F93" s="181">
        <f t="shared" si="94"/>
        <v>0</v>
      </c>
      <c r="G93" s="181">
        <f t="shared" si="94"/>
        <v>0</v>
      </c>
      <c r="H93" s="181">
        <f t="shared" si="94"/>
        <v>0</v>
      </c>
      <c r="I93" s="181">
        <f t="shared" si="94"/>
        <v>21</v>
      </c>
      <c r="J93" s="181">
        <f t="shared" si="94"/>
        <v>0</v>
      </c>
      <c r="K93" s="181">
        <f t="shared" si="94"/>
        <v>0</v>
      </c>
      <c r="L93" s="181">
        <f t="shared" si="94"/>
        <v>0</v>
      </c>
      <c r="M93" s="181">
        <f t="shared" si="94"/>
        <v>0</v>
      </c>
      <c r="N93" s="181">
        <f t="shared" si="94"/>
        <v>0</v>
      </c>
      <c r="O93" s="181">
        <f t="shared" si="94"/>
        <v>0</v>
      </c>
      <c r="P93" s="181">
        <f t="shared" si="94"/>
        <v>0</v>
      </c>
      <c r="Q93" s="181">
        <f t="shared" si="94"/>
        <v>0</v>
      </c>
      <c r="R93" s="181">
        <f t="shared" si="94"/>
        <v>0</v>
      </c>
      <c r="S93" s="269"/>
      <c r="T93" s="181">
        <f>SUM(T91:T92)</f>
        <v>12</v>
      </c>
      <c r="U93" s="183">
        <f t="shared" ref="U93:AV93" si="95">SUM(U91:U92)</f>
        <v>12</v>
      </c>
      <c r="V93" s="183">
        <f t="shared" si="95"/>
        <v>28</v>
      </c>
      <c r="W93" s="181">
        <f t="shared" si="95"/>
        <v>0</v>
      </c>
      <c r="X93" s="181">
        <f t="shared" si="95"/>
        <v>0</v>
      </c>
      <c r="Y93" s="181">
        <f t="shared" si="95"/>
        <v>0</v>
      </c>
      <c r="Z93" s="181">
        <f t="shared" si="95"/>
        <v>0</v>
      </c>
      <c r="AA93" s="181">
        <f t="shared" si="95"/>
        <v>0</v>
      </c>
      <c r="AB93" s="181">
        <f t="shared" si="95"/>
        <v>0</v>
      </c>
      <c r="AC93" s="181">
        <f t="shared" si="95"/>
        <v>0</v>
      </c>
      <c r="AD93" s="181">
        <f t="shared" si="95"/>
        <v>0</v>
      </c>
      <c r="AE93" s="181">
        <f t="shared" si="95"/>
        <v>0</v>
      </c>
      <c r="AF93" s="181">
        <f t="shared" si="95"/>
        <v>0</v>
      </c>
      <c r="AG93" s="181">
        <f t="shared" si="95"/>
        <v>0</v>
      </c>
      <c r="AH93" s="181">
        <f t="shared" si="95"/>
        <v>0</v>
      </c>
      <c r="AI93" s="181">
        <f t="shared" si="95"/>
        <v>0</v>
      </c>
      <c r="AJ93" s="181">
        <f t="shared" si="95"/>
        <v>0</v>
      </c>
      <c r="AK93" s="181">
        <f t="shared" si="95"/>
        <v>0</v>
      </c>
      <c r="AL93" s="181">
        <f t="shared" si="95"/>
        <v>0</v>
      </c>
      <c r="AM93" s="181">
        <f t="shared" si="95"/>
        <v>0</v>
      </c>
      <c r="AN93" s="181">
        <f t="shared" si="95"/>
        <v>42</v>
      </c>
      <c r="AO93" s="181">
        <f t="shared" si="95"/>
        <v>0</v>
      </c>
      <c r="AP93" s="181">
        <f t="shared" si="95"/>
        <v>10.8</v>
      </c>
      <c r="AQ93" s="181">
        <f t="shared" si="95"/>
        <v>0</v>
      </c>
      <c r="AR93" s="181">
        <f t="shared" si="95"/>
        <v>0</v>
      </c>
      <c r="AS93" s="181">
        <f t="shared" si="95"/>
        <v>0</v>
      </c>
      <c r="AT93" s="181">
        <f t="shared" si="95"/>
        <v>51</v>
      </c>
      <c r="AU93" s="181">
        <f t="shared" si="95"/>
        <v>0</v>
      </c>
      <c r="AV93" s="181">
        <f t="shared" si="95"/>
        <v>0</v>
      </c>
      <c r="AW93" s="258"/>
      <c r="AX93" s="308"/>
      <c r="AY93" s="258"/>
    </row>
    <row r="94" spans="1:51" ht="18" customHeight="1">
      <c r="A94" s="306" t="s">
        <v>69</v>
      </c>
      <c r="B94" s="300"/>
      <c r="C94" s="301"/>
      <c r="D94" s="128"/>
      <c r="E94" s="128"/>
      <c r="F94" s="106">
        <v>3</v>
      </c>
      <c r="G94" s="106"/>
      <c r="H94" s="103">
        <v>38</v>
      </c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268">
        <f>SUM(LARGE(D96:R96,{1,2,3,4,5,6,7}))</f>
        <v>59</v>
      </c>
      <c r="T94" s="106">
        <v>7</v>
      </c>
      <c r="U94" s="106">
        <v>12</v>
      </c>
      <c r="V94" s="127">
        <v>73</v>
      </c>
      <c r="W94" s="128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3"/>
      <c r="AO94" s="103"/>
      <c r="AP94" s="106">
        <v>6</v>
      </c>
      <c r="AQ94" s="106"/>
      <c r="AR94" s="106"/>
      <c r="AS94" s="103"/>
      <c r="AT94" s="106"/>
      <c r="AU94" s="106"/>
      <c r="AV94" s="106"/>
      <c r="AW94" s="257">
        <f>SUM(W96:AV96)</f>
        <v>9</v>
      </c>
      <c r="AX94" s="307">
        <f>SUM(AW94,T96:V96,S94,B94:C96)</f>
        <v>196</v>
      </c>
      <c r="AY94" s="301">
        <f t="shared" ref="AY94" si="96">RANK(AX94,$AX$7:$AX$282)</f>
        <v>33</v>
      </c>
    </row>
    <row r="95" spans="1:51" s="176" customFormat="1" ht="18" customHeight="1">
      <c r="A95" s="298"/>
      <c r="B95" s="265"/>
      <c r="C95" s="257"/>
      <c r="D95" s="180"/>
      <c r="E95" s="180"/>
      <c r="F95" s="115">
        <v>6</v>
      </c>
      <c r="G95" s="124"/>
      <c r="H95" s="124">
        <v>12</v>
      </c>
      <c r="I95" s="124"/>
      <c r="J95" s="115"/>
      <c r="K95" s="115"/>
      <c r="L95" s="124"/>
      <c r="M95" s="124"/>
      <c r="N95" s="124"/>
      <c r="O95" s="115"/>
      <c r="P95" s="124"/>
      <c r="Q95" s="124"/>
      <c r="R95" s="124"/>
      <c r="S95" s="268"/>
      <c r="T95" s="115">
        <v>12</v>
      </c>
      <c r="U95" s="115">
        <v>12</v>
      </c>
      <c r="V95" s="182">
        <v>12</v>
      </c>
      <c r="W95" s="123"/>
      <c r="X95" s="124"/>
      <c r="Y95" s="124"/>
      <c r="Z95" s="124"/>
      <c r="AA95" s="124"/>
      <c r="AB95" s="124"/>
      <c r="AC95" s="124"/>
      <c r="AD95" s="124"/>
      <c r="AE95" s="124"/>
      <c r="AF95" s="124"/>
      <c r="AG95" s="124"/>
      <c r="AH95" s="124"/>
      <c r="AI95" s="124"/>
      <c r="AJ95" s="124"/>
      <c r="AK95" s="124"/>
      <c r="AL95" s="124"/>
      <c r="AM95" s="124"/>
      <c r="AN95" s="124"/>
      <c r="AO95" s="124"/>
      <c r="AP95" s="124">
        <v>3</v>
      </c>
      <c r="AQ95" s="124"/>
      <c r="AR95" s="124"/>
      <c r="AS95" s="124"/>
      <c r="AT95" s="124"/>
      <c r="AU95" s="124"/>
      <c r="AV95" s="124"/>
      <c r="AW95" s="257"/>
      <c r="AX95" s="307"/>
      <c r="AY95" s="257"/>
    </row>
    <row r="96" spans="1:51" s="176" customFormat="1" ht="18" customHeight="1">
      <c r="A96" s="299"/>
      <c r="B96" s="266"/>
      <c r="C96" s="258"/>
      <c r="D96" s="181">
        <f>SUM(D94:D95)</f>
        <v>0</v>
      </c>
      <c r="E96" s="181">
        <f t="shared" ref="E96:R96" si="97">SUM(E94:E95)</f>
        <v>0</v>
      </c>
      <c r="F96" s="181">
        <f t="shared" si="97"/>
        <v>9</v>
      </c>
      <c r="G96" s="181">
        <f t="shared" si="97"/>
        <v>0</v>
      </c>
      <c r="H96" s="181">
        <f t="shared" si="97"/>
        <v>50</v>
      </c>
      <c r="I96" s="181">
        <f t="shared" si="97"/>
        <v>0</v>
      </c>
      <c r="J96" s="181">
        <f t="shared" si="97"/>
        <v>0</v>
      </c>
      <c r="K96" s="181">
        <f t="shared" si="97"/>
        <v>0</v>
      </c>
      <c r="L96" s="181">
        <f t="shared" si="97"/>
        <v>0</v>
      </c>
      <c r="M96" s="181">
        <f t="shared" si="97"/>
        <v>0</v>
      </c>
      <c r="N96" s="181">
        <f t="shared" si="97"/>
        <v>0</v>
      </c>
      <c r="O96" s="181">
        <f t="shared" si="97"/>
        <v>0</v>
      </c>
      <c r="P96" s="181">
        <f t="shared" si="97"/>
        <v>0</v>
      </c>
      <c r="Q96" s="181">
        <f t="shared" si="97"/>
        <v>0</v>
      </c>
      <c r="R96" s="181">
        <f t="shared" si="97"/>
        <v>0</v>
      </c>
      <c r="S96" s="269"/>
      <c r="T96" s="181">
        <f t="shared" ref="T96:AV96" si="98">SUM(T94:T95)</f>
        <v>19</v>
      </c>
      <c r="U96" s="181">
        <f t="shared" si="98"/>
        <v>24</v>
      </c>
      <c r="V96" s="183">
        <f t="shared" si="98"/>
        <v>85</v>
      </c>
      <c r="W96" s="181">
        <f t="shared" si="98"/>
        <v>0</v>
      </c>
      <c r="X96" s="181">
        <f t="shared" si="98"/>
        <v>0</v>
      </c>
      <c r="Y96" s="181">
        <f t="shared" si="98"/>
        <v>0</v>
      </c>
      <c r="Z96" s="181">
        <f t="shared" si="98"/>
        <v>0</v>
      </c>
      <c r="AA96" s="181">
        <f t="shared" si="98"/>
        <v>0</v>
      </c>
      <c r="AB96" s="181">
        <f t="shared" si="98"/>
        <v>0</v>
      </c>
      <c r="AC96" s="181">
        <f t="shared" si="98"/>
        <v>0</v>
      </c>
      <c r="AD96" s="181">
        <f t="shared" si="98"/>
        <v>0</v>
      </c>
      <c r="AE96" s="181">
        <f t="shared" si="98"/>
        <v>0</v>
      </c>
      <c r="AF96" s="181">
        <f t="shared" si="98"/>
        <v>0</v>
      </c>
      <c r="AG96" s="181">
        <f t="shared" si="98"/>
        <v>0</v>
      </c>
      <c r="AH96" s="181">
        <f t="shared" si="98"/>
        <v>0</v>
      </c>
      <c r="AI96" s="181">
        <f t="shared" si="98"/>
        <v>0</v>
      </c>
      <c r="AJ96" s="181">
        <f t="shared" si="98"/>
        <v>0</v>
      </c>
      <c r="AK96" s="181">
        <f t="shared" si="98"/>
        <v>0</v>
      </c>
      <c r="AL96" s="181">
        <f t="shared" si="98"/>
        <v>0</v>
      </c>
      <c r="AM96" s="181">
        <f t="shared" si="98"/>
        <v>0</v>
      </c>
      <c r="AN96" s="181">
        <f t="shared" si="98"/>
        <v>0</v>
      </c>
      <c r="AO96" s="181">
        <f t="shared" si="98"/>
        <v>0</v>
      </c>
      <c r="AP96" s="181">
        <f t="shared" si="98"/>
        <v>9</v>
      </c>
      <c r="AQ96" s="181">
        <f t="shared" si="98"/>
        <v>0</v>
      </c>
      <c r="AR96" s="181">
        <f t="shared" si="98"/>
        <v>0</v>
      </c>
      <c r="AS96" s="181">
        <f t="shared" si="98"/>
        <v>0</v>
      </c>
      <c r="AT96" s="181">
        <f t="shared" si="98"/>
        <v>0</v>
      </c>
      <c r="AU96" s="181">
        <f t="shared" si="98"/>
        <v>0</v>
      </c>
      <c r="AV96" s="181">
        <f t="shared" si="98"/>
        <v>0</v>
      </c>
      <c r="AW96" s="258"/>
      <c r="AX96" s="308"/>
      <c r="AY96" s="258"/>
    </row>
    <row r="97" spans="1:51" ht="15" customHeight="1">
      <c r="A97" s="306" t="s">
        <v>70</v>
      </c>
      <c r="B97" s="300"/>
      <c r="C97" s="301"/>
      <c r="D97" s="128"/>
      <c r="E97" s="128">
        <v>2.5</v>
      </c>
      <c r="F97" s="106"/>
      <c r="G97" s="106"/>
      <c r="H97" s="103"/>
      <c r="I97" s="106"/>
      <c r="J97" s="106"/>
      <c r="K97" s="106"/>
      <c r="L97" s="106"/>
      <c r="M97" s="106"/>
      <c r="N97" s="106"/>
      <c r="O97" s="106"/>
      <c r="P97" s="106"/>
      <c r="Q97" s="106">
        <v>0</v>
      </c>
      <c r="R97" s="106"/>
      <c r="S97" s="268">
        <f>SUM(LARGE(D99:R99,{1,2,3,4,5,6,7}))</f>
        <v>26.5</v>
      </c>
      <c r="T97" s="106">
        <v>7</v>
      </c>
      <c r="U97" s="106">
        <v>0</v>
      </c>
      <c r="V97" s="127">
        <v>2</v>
      </c>
      <c r="W97" s="137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  <c r="AK97" s="111"/>
      <c r="AL97" s="111"/>
      <c r="AM97" s="111"/>
      <c r="AN97" s="103"/>
      <c r="AO97" s="103"/>
      <c r="AP97" s="111"/>
      <c r="AQ97" s="111"/>
      <c r="AR97" s="111"/>
      <c r="AS97" s="103"/>
      <c r="AT97" s="111"/>
      <c r="AU97" s="111"/>
      <c r="AV97" s="111"/>
      <c r="AW97" s="257">
        <f t="shared" ref="AW97" si="99">SUM(W99:AV99)</f>
        <v>0</v>
      </c>
      <c r="AX97" s="307">
        <f>SUM(AW97,T99:V99,S97,B97:C99)</f>
        <v>71.5</v>
      </c>
      <c r="AY97" s="301">
        <f t="shared" ref="AY97" si="100">RANK(AX97,$AX$7:$AX$282)</f>
        <v>75</v>
      </c>
    </row>
    <row r="98" spans="1:51" ht="13.5" customHeight="1">
      <c r="A98" s="298"/>
      <c r="B98" s="265"/>
      <c r="C98" s="257"/>
      <c r="D98" s="180"/>
      <c r="E98" s="180">
        <v>12</v>
      </c>
      <c r="F98" s="115"/>
      <c r="G98" s="124"/>
      <c r="H98" s="124"/>
      <c r="I98" s="124"/>
      <c r="J98" s="115"/>
      <c r="K98" s="115"/>
      <c r="L98" s="124"/>
      <c r="M98" s="124"/>
      <c r="N98" s="124"/>
      <c r="O98" s="115"/>
      <c r="P98" s="124"/>
      <c r="Q98" s="124">
        <v>12</v>
      </c>
      <c r="R98" s="124"/>
      <c r="S98" s="268"/>
      <c r="T98" s="115">
        <v>12</v>
      </c>
      <c r="U98" s="115">
        <v>12</v>
      </c>
      <c r="V98" s="182">
        <v>12</v>
      </c>
      <c r="W98" s="191"/>
      <c r="X98" s="192"/>
      <c r="Y98" s="192"/>
      <c r="Z98" s="192"/>
      <c r="AA98" s="192"/>
      <c r="AB98" s="192"/>
      <c r="AC98" s="192"/>
      <c r="AD98" s="192"/>
      <c r="AE98" s="192"/>
      <c r="AF98" s="192"/>
      <c r="AG98" s="192"/>
      <c r="AH98" s="192"/>
      <c r="AI98" s="192"/>
      <c r="AJ98" s="192"/>
      <c r="AK98" s="192"/>
      <c r="AL98" s="192"/>
      <c r="AM98" s="192"/>
      <c r="AN98" s="124"/>
      <c r="AO98" s="124"/>
      <c r="AP98" s="192"/>
      <c r="AQ98" s="192"/>
      <c r="AR98" s="192"/>
      <c r="AS98" s="124"/>
      <c r="AT98" s="192"/>
      <c r="AU98" s="192"/>
      <c r="AV98" s="192"/>
      <c r="AW98" s="257"/>
      <c r="AX98" s="307"/>
      <c r="AY98" s="257"/>
    </row>
    <row r="99" spans="1:51">
      <c r="A99" s="299"/>
      <c r="B99" s="266"/>
      <c r="C99" s="258"/>
      <c r="D99" s="181">
        <f t="shared" ref="D99" si="101">SUM(D97:D98)</f>
        <v>0</v>
      </c>
      <c r="E99" s="181">
        <f t="shared" ref="E99:R99" si="102">SUM(E97:E98)</f>
        <v>14.5</v>
      </c>
      <c r="F99" s="181">
        <f t="shared" si="102"/>
        <v>0</v>
      </c>
      <c r="G99" s="181">
        <f t="shared" si="102"/>
        <v>0</v>
      </c>
      <c r="H99" s="181">
        <f t="shared" si="102"/>
        <v>0</v>
      </c>
      <c r="I99" s="181">
        <f t="shared" si="102"/>
        <v>0</v>
      </c>
      <c r="J99" s="181">
        <f t="shared" si="102"/>
        <v>0</v>
      </c>
      <c r="K99" s="181">
        <f t="shared" si="102"/>
        <v>0</v>
      </c>
      <c r="L99" s="181">
        <f t="shared" si="102"/>
        <v>0</v>
      </c>
      <c r="M99" s="181">
        <f t="shared" si="102"/>
        <v>0</v>
      </c>
      <c r="N99" s="181">
        <f t="shared" si="102"/>
        <v>0</v>
      </c>
      <c r="O99" s="181">
        <f t="shared" si="102"/>
        <v>0</v>
      </c>
      <c r="P99" s="181">
        <f t="shared" si="102"/>
        <v>0</v>
      </c>
      <c r="Q99" s="181">
        <f t="shared" si="102"/>
        <v>12</v>
      </c>
      <c r="R99" s="181">
        <f t="shared" si="102"/>
        <v>0</v>
      </c>
      <c r="S99" s="269"/>
      <c r="T99" s="181">
        <f t="shared" ref="T99:AV99" si="103">SUM(T97:T98)</f>
        <v>19</v>
      </c>
      <c r="U99" s="181">
        <f t="shared" si="103"/>
        <v>12</v>
      </c>
      <c r="V99" s="183">
        <f t="shared" si="103"/>
        <v>14</v>
      </c>
      <c r="W99" s="181">
        <f t="shared" si="103"/>
        <v>0</v>
      </c>
      <c r="X99" s="181">
        <f t="shared" si="103"/>
        <v>0</v>
      </c>
      <c r="Y99" s="181">
        <f t="shared" si="103"/>
        <v>0</v>
      </c>
      <c r="Z99" s="181">
        <f t="shared" si="103"/>
        <v>0</v>
      </c>
      <c r="AA99" s="181">
        <f t="shared" si="103"/>
        <v>0</v>
      </c>
      <c r="AB99" s="181">
        <f t="shared" si="103"/>
        <v>0</v>
      </c>
      <c r="AC99" s="181">
        <f t="shared" si="103"/>
        <v>0</v>
      </c>
      <c r="AD99" s="181">
        <f t="shared" si="103"/>
        <v>0</v>
      </c>
      <c r="AE99" s="181">
        <f t="shared" si="103"/>
        <v>0</v>
      </c>
      <c r="AF99" s="181">
        <f t="shared" si="103"/>
        <v>0</v>
      </c>
      <c r="AG99" s="181">
        <f t="shared" si="103"/>
        <v>0</v>
      </c>
      <c r="AH99" s="181">
        <f t="shared" si="103"/>
        <v>0</v>
      </c>
      <c r="AI99" s="181">
        <f t="shared" si="103"/>
        <v>0</v>
      </c>
      <c r="AJ99" s="181">
        <f t="shared" si="103"/>
        <v>0</v>
      </c>
      <c r="AK99" s="181">
        <f t="shared" si="103"/>
        <v>0</v>
      </c>
      <c r="AL99" s="181">
        <f t="shared" si="103"/>
        <v>0</v>
      </c>
      <c r="AM99" s="181">
        <f t="shared" si="103"/>
        <v>0</v>
      </c>
      <c r="AN99" s="181">
        <f t="shared" si="103"/>
        <v>0</v>
      </c>
      <c r="AO99" s="181">
        <f t="shared" si="103"/>
        <v>0</v>
      </c>
      <c r="AP99" s="181">
        <f t="shared" si="103"/>
        <v>0</v>
      </c>
      <c r="AQ99" s="181">
        <f t="shared" si="103"/>
        <v>0</v>
      </c>
      <c r="AR99" s="181">
        <f t="shared" si="103"/>
        <v>0</v>
      </c>
      <c r="AS99" s="181">
        <f t="shared" si="103"/>
        <v>0</v>
      </c>
      <c r="AT99" s="181">
        <f t="shared" si="103"/>
        <v>0</v>
      </c>
      <c r="AU99" s="181">
        <f t="shared" si="103"/>
        <v>0</v>
      </c>
      <c r="AV99" s="181">
        <f t="shared" si="103"/>
        <v>0</v>
      </c>
      <c r="AW99" s="258"/>
      <c r="AX99" s="308"/>
      <c r="AY99" s="258"/>
    </row>
    <row r="100" spans="1:51" ht="18" customHeight="1">
      <c r="A100" s="306" t="s">
        <v>71</v>
      </c>
      <c r="B100" s="300"/>
      <c r="C100" s="301"/>
      <c r="D100" s="128">
        <v>9</v>
      </c>
      <c r="E100" s="128">
        <v>29.5</v>
      </c>
      <c r="F100" s="106">
        <v>0</v>
      </c>
      <c r="G100" s="106">
        <v>24</v>
      </c>
      <c r="H100" s="103"/>
      <c r="I100" s="106"/>
      <c r="J100" s="106"/>
      <c r="K100" s="106">
        <v>0</v>
      </c>
      <c r="L100" s="106">
        <v>9</v>
      </c>
      <c r="M100" s="106">
        <v>0</v>
      </c>
      <c r="N100" s="106"/>
      <c r="O100" s="106">
        <v>14</v>
      </c>
      <c r="P100" s="106"/>
      <c r="Q100" s="106"/>
      <c r="R100" s="106"/>
      <c r="S100" s="268">
        <f>SUM(LARGE(D102:R102,{1,2,3,4,5,6,7}))</f>
        <v>163.5</v>
      </c>
      <c r="T100" s="106">
        <v>6</v>
      </c>
      <c r="U100" s="106">
        <v>17</v>
      </c>
      <c r="V100" s="127">
        <v>11</v>
      </c>
      <c r="W100" s="128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>
        <v>0</v>
      </c>
      <c r="AI100" s="106">
        <v>10</v>
      </c>
      <c r="AJ100" s="106"/>
      <c r="AK100" s="106"/>
      <c r="AL100" s="106">
        <v>10</v>
      </c>
      <c r="AM100" s="106"/>
      <c r="AN100" s="103">
        <v>0</v>
      </c>
      <c r="AO100" s="103"/>
      <c r="AP100" s="106">
        <v>17</v>
      </c>
      <c r="AQ100" s="106">
        <v>12</v>
      </c>
      <c r="AR100" s="106"/>
      <c r="AS100" s="103"/>
      <c r="AT100" s="106"/>
      <c r="AU100" s="106"/>
      <c r="AV100" s="106">
        <v>0</v>
      </c>
      <c r="AW100" s="257">
        <f>SUM(W102:AV102)</f>
        <v>164</v>
      </c>
      <c r="AX100" s="307">
        <f>SUM(AW100,T102:V102,S100,B100:C102)</f>
        <v>397.5</v>
      </c>
      <c r="AY100" s="301">
        <f t="shared" ref="AY100" si="104">RANK(AX100,$AX$7:$AX$282)</f>
        <v>19</v>
      </c>
    </row>
    <row r="101" spans="1:51" s="176" customFormat="1" ht="18" customHeight="1">
      <c r="A101" s="298"/>
      <c r="B101" s="265"/>
      <c r="C101" s="257"/>
      <c r="D101" s="180">
        <v>12</v>
      </c>
      <c r="E101" s="180">
        <v>12</v>
      </c>
      <c r="F101" s="115">
        <v>12</v>
      </c>
      <c r="G101" s="124">
        <v>12</v>
      </c>
      <c r="H101" s="124"/>
      <c r="I101" s="124"/>
      <c r="J101" s="115"/>
      <c r="K101" s="115">
        <v>6</v>
      </c>
      <c r="L101" s="124">
        <v>12</v>
      </c>
      <c r="M101" s="124">
        <v>6</v>
      </c>
      <c r="N101" s="124"/>
      <c r="O101" s="115">
        <v>12</v>
      </c>
      <c r="P101" s="124"/>
      <c r="Q101" s="124"/>
      <c r="R101" s="124"/>
      <c r="S101" s="268"/>
      <c r="T101" s="115">
        <v>12</v>
      </c>
      <c r="U101" s="115">
        <v>12</v>
      </c>
      <c r="V101" s="182">
        <v>12</v>
      </c>
      <c r="W101" s="123"/>
      <c r="X101" s="124"/>
      <c r="Y101" s="124"/>
      <c r="Z101" s="124"/>
      <c r="AA101" s="124"/>
      <c r="AB101" s="124"/>
      <c r="AC101" s="124"/>
      <c r="AD101" s="124"/>
      <c r="AE101" s="124"/>
      <c r="AF101" s="124"/>
      <c r="AG101" s="124"/>
      <c r="AH101" s="124">
        <v>16</v>
      </c>
      <c r="AI101" s="124">
        <v>16</v>
      </c>
      <c r="AJ101" s="124"/>
      <c r="AK101" s="124"/>
      <c r="AL101" s="115">
        <v>16</v>
      </c>
      <c r="AM101" s="124"/>
      <c r="AN101" s="124">
        <v>16</v>
      </c>
      <c r="AO101" s="124"/>
      <c r="AP101" s="124">
        <v>3</v>
      </c>
      <c r="AQ101" s="124">
        <v>16</v>
      </c>
      <c r="AR101" s="124"/>
      <c r="AS101" s="124"/>
      <c r="AT101" s="124"/>
      <c r="AU101" s="124"/>
      <c r="AV101" s="124">
        <v>32</v>
      </c>
      <c r="AW101" s="257"/>
      <c r="AX101" s="307"/>
      <c r="AY101" s="257"/>
    </row>
    <row r="102" spans="1:51" s="176" customFormat="1" ht="18" customHeight="1">
      <c r="A102" s="299"/>
      <c r="B102" s="266"/>
      <c r="C102" s="258"/>
      <c r="D102" s="181">
        <f>SUM(D100:D101)</f>
        <v>21</v>
      </c>
      <c r="E102" s="181">
        <f t="shared" ref="E102:R102" si="105">SUM(E100:E101)</f>
        <v>41.5</v>
      </c>
      <c r="F102" s="181">
        <f t="shared" si="105"/>
        <v>12</v>
      </c>
      <c r="G102" s="181">
        <f t="shared" si="105"/>
        <v>36</v>
      </c>
      <c r="H102" s="181">
        <f t="shared" si="105"/>
        <v>0</v>
      </c>
      <c r="I102" s="181">
        <f t="shared" si="105"/>
        <v>0</v>
      </c>
      <c r="J102" s="181">
        <f t="shared" si="105"/>
        <v>0</v>
      </c>
      <c r="K102" s="181">
        <f t="shared" si="105"/>
        <v>6</v>
      </c>
      <c r="L102" s="181">
        <f t="shared" si="105"/>
        <v>21</v>
      </c>
      <c r="M102" s="181">
        <f t="shared" si="105"/>
        <v>6</v>
      </c>
      <c r="N102" s="181">
        <f t="shared" si="105"/>
        <v>0</v>
      </c>
      <c r="O102" s="181">
        <f t="shared" si="105"/>
        <v>26</v>
      </c>
      <c r="P102" s="181">
        <f t="shared" si="105"/>
        <v>0</v>
      </c>
      <c r="Q102" s="181">
        <f t="shared" si="105"/>
        <v>0</v>
      </c>
      <c r="R102" s="181">
        <f t="shared" si="105"/>
        <v>0</v>
      </c>
      <c r="S102" s="269"/>
      <c r="T102" s="181">
        <f t="shared" ref="T102:AV102" si="106">SUM(T100:T101)</f>
        <v>18</v>
      </c>
      <c r="U102" s="181">
        <f t="shared" si="106"/>
        <v>29</v>
      </c>
      <c r="V102" s="183">
        <f t="shared" si="106"/>
        <v>23</v>
      </c>
      <c r="W102" s="181">
        <f t="shared" si="106"/>
        <v>0</v>
      </c>
      <c r="X102" s="181">
        <f t="shared" si="106"/>
        <v>0</v>
      </c>
      <c r="Y102" s="181">
        <f t="shared" si="106"/>
        <v>0</v>
      </c>
      <c r="Z102" s="181">
        <f t="shared" si="106"/>
        <v>0</v>
      </c>
      <c r="AA102" s="181">
        <f t="shared" si="106"/>
        <v>0</v>
      </c>
      <c r="AB102" s="181">
        <f t="shared" si="106"/>
        <v>0</v>
      </c>
      <c r="AC102" s="181">
        <f t="shared" si="106"/>
        <v>0</v>
      </c>
      <c r="AD102" s="181">
        <f t="shared" si="106"/>
        <v>0</v>
      </c>
      <c r="AE102" s="181">
        <f t="shared" si="106"/>
        <v>0</v>
      </c>
      <c r="AF102" s="181">
        <f t="shared" si="106"/>
        <v>0</v>
      </c>
      <c r="AG102" s="181">
        <f t="shared" si="106"/>
        <v>0</v>
      </c>
      <c r="AH102" s="181">
        <f t="shared" si="106"/>
        <v>16</v>
      </c>
      <c r="AI102" s="181">
        <f t="shared" si="106"/>
        <v>26</v>
      </c>
      <c r="AJ102" s="181">
        <f t="shared" si="106"/>
        <v>0</v>
      </c>
      <c r="AK102" s="181">
        <f t="shared" si="106"/>
        <v>0</v>
      </c>
      <c r="AL102" s="181">
        <f t="shared" si="106"/>
        <v>26</v>
      </c>
      <c r="AM102" s="181">
        <f t="shared" si="106"/>
        <v>0</v>
      </c>
      <c r="AN102" s="181">
        <f t="shared" si="106"/>
        <v>16</v>
      </c>
      <c r="AO102" s="181">
        <f t="shared" si="106"/>
        <v>0</v>
      </c>
      <c r="AP102" s="181">
        <f t="shared" si="106"/>
        <v>20</v>
      </c>
      <c r="AQ102" s="181">
        <f t="shared" si="106"/>
        <v>28</v>
      </c>
      <c r="AR102" s="181">
        <f t="shared" si="106"/>
        <v>0</v>
      </c>
      <c r="AS102" s="181">
        <f t="shared" si="106"/>
        <v>0</v>
      </c>
      <c r="AT102" s="181">
        <f t="shared" si="106"/>
        <v>0</v>
      </c>
      <c r="AU102" s="181">
        <f t="shared" si="106"/>
        <v>0</v>
      </c>
      <c r="AV102" s="181">
        <f t="shared" si="106"/>
        <v>32</v>
      </c>
      <c r="AW102" s="258"/>
      <c r="AX102" s="308"/>
      <c r="AY102" s="258"/>
    </row>
    <row r="103" spans="1:51" ht="18" customHeight="1">
      <c r="A103" s="297" t="s">
        <v>72</v>
      </c>
      <c r="B103" s="300"/>
      <c r="C103" s="301"/>
      <c r="D103" s="128"/>
      <c r="E103" s="128"/>
      <c r="F103" s="106"/>
      <c r="G103" s="106"/>
      <c r="H103" s="103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268">
        <f>SUM(LARGE(D105:R105,{1,2,3,4,5,6,7}))</f>
        <v>0</v>
      </c>
      <c r="T103" s="106">
        <v>0</v>
      </c>
      <c r="U103" s="106">
        <v>86</v>
      </c>
      <c r="V103" s="127">
        <v>0</v>
      </c>
      <c r="W103" s="128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>
        <v>500</v>
      </c>
      <c r="AM103" s="106"/>
      <c r="AN103" s="103"/>
      <c r="AO103" s="103"/>
      <c r="AP103" s="106"/>
      <c r="AQ103" s="106"/>
      <c r="AR103" s="106"/>
      <c r="AS103" s="103"/>
      <c r="AT103" s="106"/>
      <c r="AU103" s="106"/>
      <c r="AV103" s="106"/>
      <c r="AW103" s="257">
        <f>SUM(W105:AV105)</f>
        <v>550</v>
      </c>
      <c r="AX103" s="307">
        <f>SUM(AW103,T105:V105,S103,B103:C105)</f>
        <v>672</v>
      </c>
      <c r="AY103" s="301">
        <f t="shared" ref="AY103" si="107">RANK(AX103,$AX$7:$AX$282)</f>
        <v>10</v>
      </c>
    </row>
    <row r="104" spans="1:51" s="176" customFormat="1" ht="18" customHeight="1">
      <c r="A104" s="298"/>
      <c r="B104" s="265"/>
      <c r="C104" s="257"/>
      <c r="D104" s="180"/>
      <c r="E104" s="180"/>
      <c r="F104" s="115"/>
      <c r="G104" s="124"/>
      <c r="H104" s="124"/>
      <c r="I104" s="124"/>
      <c r="J104" s="115"/>
      <c r="K104" s="115"/>
      <c r="L104" s="124"/>
      <c r="M104" s="124"/>
      <c r="N104" s="124" t="s">
        <v>259</v>
      </c>
      <c r="O104" s="115"/>
      <c r="P104" s="124"/>
      <c r="Q104" s="124"/>
      <c r="R104" s="124"/>
      <c r="S104" s="268"/>
      <c r="T104" s="115">
        <v>12</v>
      </c>
      <c r="U104" s="115">
        <v>12</v>
      </c>
      <c r="V104" s="182">
        <v>12</v>
      </c>
      <c r="W104" s="123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24"/>
      <c r="AH104" s="124"/>
      <c r="AI104" s="124"/>
      <c r="AJ104" s="124"/>
      <c r="AK104" s="124"/>
      <c r="AL104" s="124">
        <v>50</v>
      </c>
      <c r="AM104" s="124"/>
      <c r="AN104" s="124"/>
      <c r="AO104" s="124"/>
      <c r="AP104" s="124"/>
      <c r="AQ104" s="124"/>
      <c r="AR104" s="124"/>
      <c r="AS104" s="124"/>
      <c r="AT104" s="124"/>
      <c r="AU104" s="124"/>
      <c r="AV104" s="124"/>
      <c r="AW104" s="257"/>
      <c r="AX104" s="307"/>
      <c r="AY104" s="257"/>
    </row>
    <row r="105" spans="1:51" s="176" customFormat="1" ht="18" customHeight="1">
      <c r="A105" s="299"/>
      <c r="B105" s="266"/>
      <c r="C105" s="258"/>
      <c r="D105" s="181">
        <f>SUM(D103:D104)</f>
        <v>0</v>
      </c>
      <c r="E105" s="181">
        <f t="shared" ref="E105:R105" si="108">SUM(E103:E104)</f>
        <v>0</v>
      </c>
      <c r="F105" s="181">
        <f t="shared" si="108"/>
        <v>0</v>
      </c>
      <c r="G105" s="181">
        <f t="shared" si="108"/>
        <v>0</v>
      </c>
      <c r="H105" s="181">
        <f t="shared" si="108"/>
        <v>0</v>
      </c>
      <c r="I105" s="181">
        <f t="shared" si="108"/>
        <v>0</v>
      </c>
      <c r="J105" s="181">
        <f t="shared" si="108"/>
        <v>0</v>
      </c>
      <c r="K105" s="181">
        <f t="shared" si="108"/>
        <v>0</v>
      </c>
      <c r="L105" s="181">
        <f t="shared" si="108"/>
        <v>0</v>
      </c>
      <c r="M105" s="181">
        <f t="shared" si="108"/>
        <v>0</v>
      </c>
      <c r="N105" s="181">
        <f t="shared" si="108"/>
        <v>0</v>
      </c>
      <c r="O105" s="181">
        <f t="shared" si="108"/>
        <v>0</v>
      </c>
      <c r="P105" s="181">
        <f t="shared" si="108"/>
        <v>0</v>
      </c>
      <c r="Q105" s="181">
        <f t="shared" si="108"/>
        <v>0</v>
      </c>
      <c r="R105" s="181">
        <f t="shared" si="108"/>
        <v>0</v>
      </c>
      <c r="S105" s="269"/>
      <c r="T105" s="181">
        <f t="shared" ref="T105:AV105" si="109">SUM(T103:T104)</f>
        <v>12</v>
      </c>
      <c r="U105" s="181">
        <f t="shared" si="109"/>
        <v>98</v>
      </c>
      <c r="V105" s="183">
        <f t="shared" si="109"/>
        <v>12</v>
      </c>
      <c r="W105" s="181">
        <f t="shared" si="109"/>
        <v>0</v>
      </c>
      <c r="X105" s="181">
        <f t="shared" si="109"/>
        <v>0</v>
      </c>
      <c r="Y105" s="181">
        <f t="shared" si="109"/>
        <v>0</v>
      </c>
      <c r="Z105" s="181">
        <f t="shared" si="109"/>
        <v>0</v>
      </c>
      <c r="AA105" s="181">
        <f t="shared" si="109"/>
        <v>0</v>
      </c>
      <c r="AB105" s="181">
        <f t="shared" si="109"/>
        <v>0</v>
      </c>
      <c r="AC105" s="181">
        <f t="shared" si="109"/>
        <v>0</v>
      </c>
      <c r="AD105" s="181">
        <f t="shared" si="109"/>
        <v>0</v>
      </c>
      <c r="AE105" s="181">
        <f t="shared" si="109"/>
        <v>0</v>
      </c>
      <c r="AF105" s="181">
        <f t="shared" si="109"/>
        <v>0</v>
      </c>
      <c r="AG105" s="181">
        <f t="shared" si="109"/>
        <v>0</v>
      </c>
      <c r="AH105" s="181">
        <f t="shared" si="109"/>
        <v>0</v>
      </c>
      <c r="AI105" s="181">
        <f t="shared" si="109"/>
        <v>0</v>
      </c>
      <c r="AJ105" s="181">
        <f t="shared" si="109"/>
        <v>0</v>
      </c>
      <c r="AK105" s="181">
        <f t="shared" si="109"/>
        <v>0</v>
      </c>
      <c r="AL105" s="181">
        <f t="shared" si="109"/>
        <v>550</v>
      </c>
      <c r="AM105" s="181">
        <f t="shared" si="109"/>
        <v>0</v>
      </c>
      <c r="AN105" s="181">
        <f t="shared" si="109"/>
        <v>0</v>
      </c>
      <c r="AO105" s="181">
        <f t="shared" si="109"/>
        <v>0</v>
      </c>
      <c r="AP105" s="181">
        <f t="shared" si="109"/>
        <v>0</v>
      </c>
      <c r="AQ105" s="181">
        <f t="shared" si="109"/>
        <v>0</v>
      </c>
      <c r="AR105" s="181">
        <f t="shared" si="109"/>
        <v>0</v>
      </c>
      <c r="AS105" s="181">
        <f t="shared" si="109"/>
        <v>0</v>
      </c>
      <c r="AT105" s="181">
        <f t="shared" si="109"/>
        <v>0</v>
      </c>
      <c r="AU105" s="181">
        <f t="shared" si="109"/>
        <v>0</v>
      </c>
      <c r="AV105" s="181">
        <f t="shared" si="109"/>
        <v>0</v>
      </c>
      <c r="AW105" s="258"/>
      <c r="AX105" s="308"/>
      <c r="AY105" s="258"/>
    </row>
    <row r="106" spans="1:51" ht="18" customHeight="1">
      <c r="A106" s="306" t="s">
        <v>73</v>
      </c>
      <c r="B106" s="300"/>
      <c r="C106" s="301"/>
      <c r="D106" s="128"/>
      <c r="E106" s="128"/>
      <c r="F106" s="106"/>
      <c r="G106" s="106"/>
      <c r="H106" s="103"/>
      <c r="I106" s="106">
        <v>4</v>
      </c>
      <c r="J106" s="106"/>
      <c r="K106" s="106"/>
      <c r="L106" s="106"/>
      <c r="M106" s="106"/>
      <c r="N106" s="106"/>
      <c r="O106" s="106"/>
      <c r="P106" s="106"/>
      <c r="Q106" s="106"/>
      <c r="R106" s="106"/>
      <c r="S106" s="268">
        <f>SUM(LARGE(D108:R108,{1,2,3,4,5,6,7}))</f>
        <v>10</v>
      </c>
      <c r="T106" s="106">
        <v>0</v>
      </c>
      <c r="U106" s="106">
        <v>28</v>
      </c>
      <c r="V106" s="127">
        <v>0</v>
      </c>
      <c r="W106" s="128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3"/>
      <c r="AO106" s="103"/>
      <c r="AP106" s="106"/>
      <c r="AQ106" s="106"/>
      <c r="AR106" s="106"/>
      <c r="AS106" s="103"/>
      <c r="AT106" s="106"/>
      <c r="AU106" s="106"/>
      <c r="AV106" s="106"/>
      <c r="AW106" s="257">
        <f>SUM(W108:AV108)</f>
        <v>0</v>
      </c>
      <c r="AX106" s="307">
        <f>SUM(AW106,T108:V108,S106,B106:C108)</f>
        <v>74</v>
      </c>
      <c r="AY106" s="301">
        <f t="shared" ref="AY106" si="110">RANK(AX106,$AX$7:$AX$282)</f>
        <v>70</v>
      </c>
    </row>
    <row r="107" spans="1:51" s="176" customFormat="1" ht="18" customHeight="1">
      <c r="A107" s="298"/>
      <c r="B107" s="265"/>
      <c r="C107" s="257"/>
      <c r="D107" s="180"/>
      <c r="E107" s="180"/>
      <c r="F107" s="115"/>
      <c r="G107" s="124"/>
      <c r="H107" s="124"/>
      <c r="I107" s="124">
        <v>6</v>
      </c>
      <c r="J107" s="115"/>
      <c r="K107" s="115"/>
      <c r="L107" s="124"/>
      <c r="M107" s="124"/>
      <c r="N107" s="124"/>
      <c r="O107" s="115"/>
      <c r="P107" s="124"/>
      <c r="Q107" s="124"/>
      <c r="R107" s="124"/>
      <c r="S107" s="268"/>
      <c r="T107" s="115">
        <v>12</v>
      </c>
      <c r="U107" s="115">
        <v>12</v>
      </c>
      <c r="V107" s="182">
        <v>12</v>
      </c>
      <c r="W107" s="123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124"/>
      <c r="AK107" s="124"/>
      <c r="AL107" s="124"/>
      <c r="AM107" s="124"/>
      <c r="AN107" s="124"/>
      <c r="AO107" s="124"/>
      <c r="AP107" s="124"/>
      <c r="AQ107" s="124"/>
      <c r="AR107" s="124"/>
      <c r="AS107" s="124"/>
      <c r="AT107" s="124"/>
      <c r="AU107" s="124"/>
      <c r="AV107" s="124"/>
      <c r="AW107" s="257"/>
      <c r="AX107" s="307"/>
      <c r="AY107" s="257"/>
    </row>
    <row r="108" spans="1:51" s="176" customFormat="1" ht="18" customHeight="1">
      <c r="A108" s="299"/>
      <c r="B108" s="266"/>
      <c r="C108" s="258"/>
      <c r="D108" s="181">
        <f>SUM(D106:D107)</f>
        <v>0</v>
      </c>
      <c r="E108" s="181">
        <f t="shared" ref="E108:R108" si="111">SUM(E106:E107)</f>
        <v>0</v>
      </c>
      <c r="F108" s="181">
        <f t="shared" si="111"/>
        <v>0</v>
      </c>
      <c r="G108" s="181">
        <f t="shared" si="111"/>
        <v>0</v>
      </c>
      <c r="H108" s="181">
        <f t="shared" si="111"/>
        <v>0</v>
      </c>
      <c r="I108" s="181">
        <f t="shared" si="111"/>
        <v>10</v>
      </c>
      <c r="J108" s="181">
        <f t="shared" si="111"/>
        <v>0</v>
      </c>
      <c r="K108" s="181">
        <f t="shared" si="111"/>
        <v>0</v>
      </c>
      <c r="L108" s="181">
        <f t="shared" si="111"/>
        <v>0</v>
      </c>
      <c r="M108" s="181">
        <f t="shared" si="111"/>
        <v>0</v>
      </c>
      <c r="N108" s="181">
        <f t="shared" si="111"/>
        <v>0</v>
      </c>
      <c r="O108" s="181">
        <f t="shared" si="111"/>
        <v>0</v>
      </c>
      <c r="P108" s="181">
        <f t="shared" si="111"/>
        <v>0</v>
      </c>
      <c r="Q108" s="181">
        <f t="shared" si="111"/>
        <v>0</v>
      </c>
      <c r="R108" s="181">
        <f t="shared" si="111"/>
        <v>0</v>
      </c>
      <c r="S108" s="269"/>
      <c r="T108" s="181">
        <f t="shared" ref="T108:V108" si="112">SUM(T106:T107)</f>
        <v>12</v>
      </c>
      <c r="U108" s="181">
        <f t="shared" si="112"/>
        <v>40</v>
      </c>
      <c r="V108" s="183">
        <f t="shared" si="112"/>
        <v>12</v>
      </c>
      <c r="W108" s="181">
        <f t="shared" ref="W108:AV108" si="113">SUM(W106:W107)</f>
        <v>0</v>
      </c>
      <c r="X108" s="181">
        <f t="shared" si="113"/>
        <v>0</v>
      </c>
      <c r="Y108" s="181">
        <f t="shared" si="113"/>
        <v>0</v>
      </c>
      <c r="Z108" s="181">
        <f t="shared" si="113"/>
        <v>0</v>
      </c>
      <c r="AA108" s="181">
        <f t="shared" si="113"/>
        <v>0</v>
      </c>
      <c r="AB108" s="181">
        <f t="shared" si="113"/>
        <v>0</v>
      </c>
      <c r="AC108" s="181">
        <f t="shared" si="113"/>
        <v>0</v>
      </c>
      <c r="AD108" s="181">
        <f t="shared" si="113"/>
        <v>0</v>
      </c>
      <c r="AE108" s="181">
        <f t="shared" si="113"/>
        <v>0</v>
      </c>
      <c r="AF108" s="181">
        <f t="shared" si="113"/>
        <v>0</v>
      </c>
      <c r="AG108" s="181">
        <f t="shared" si="113"/>
        <v>0</v>
      </c>
      <c r="AH108" s="181">
        <f t="shared" si="113"/>
        <v>0</v>
      </c>
      <c r="AI108" s="181">
        <f t="shared" si="113"/>
        <v>0</v>
      </c>
      <c r="AJ108" s="181">
        <f t="shared" si="113"/>
        <v>0</v>
      </c>
      <c r="AK108" s="181">
        <f t="shared" si="113"/>
        <v>0</v>
      </c>
      <c r="AL108" s="181">
        <f t="shared" si="113"/>
        <v>0</v>
      </c>
      <c r="AM108" s="181">
        <f t="shared" si="113"/>
        <v>0</v>
      </c>
      <c r="AN108" s="181">
        <f t="shared" si="113"/>
        <v>0</v>
      </c>
      <c r="AO108" s="181">
        <f t="shared" si="113"/>
        <v>0</v>
      </c>
      <c r="AP108" s="181">
        <f t="shared" si="113"/>
        <v>0</v>
      </c>
      <c r="AQ108" s="181">
        <f t="shared" si="113"/>
        <v>0</v>
      </c>
      <c r="AR108" s="181">
        <f t="shared" si="113"/>
        <v>0</v>
      </c>
      <c r="AS108" s="181">
        <f t="shared" si="113"/>
        <v>0</v>
      </c>
      <c r="AT108" s="181">
        <f t="shared" si="113"/>
        <v>0</v>
      </c>
      <c r="AU108" s="181">
        <f t="shared" si="113"/>
        <v>0</v>
      </c>
      <c r="AV108" s="181">
        <f t="shared" si="113"/>
        <v>0</v>
      </c>
      <c r="AW108" s="258"/>
      <c r="AX108" s="308"/>
      <c r="AY108" s="258"/>
    </row>
    <row r="109" spans="1:51" ht="18" customHeight="1">
      <c r="A109" s="306" t="s">
        <v>74</v>
      </c>
      <c r="B109" s="300"/>
      <c r="C109" s="301"/>
      <c r="D109" s="128">
        <v>0</v>
      </c>
      <c r="E109" s="128"/>
      <c r="F109" s="106"/>
      <c r="G109" s="106"/>
      <c r="H109" s="103"/>
      <c r="I109" s="106"/>
      <c r="J109" s="106"/>
      <c r="K109" s="106"/>
      <c r="L109" s="106"/>
      <c r="M109" s="106"/>
      <c r="N109" s="106">
        <v>22</v>
      </c>
      <c r="O109" s="106"/>
      <c r="P109" s="106"/>
      <c r="Q109" s="106">
        <v>0</v>
      </c>
      <c r="R109" s="106"/>
      <c r="S109" s="268">
        <f>SUM(LARGE(D111:R111,{1,2,3,4,5,6,7}))</f>
        <v>64</v>
      </c>
      <c r="T109" s="106">
        <v>0</v>
      </c>
      <c r="U109" s="106">
        <v>6</v>
      </c>
      <c r="V109" s="127">
        <v>12</v>
      </c>
      <c r="W109" s="128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106"/>
      <c r="AM109" s="106"/>
      <c r="AN109" s="103"/>
      <c r="AO109" s="103"/>
      <c r="AP109" s="106"/>
      <c r="AQ109" s="106"/>
      <c r="AR109" s="106"/>
      <c r="AS109" s="103"/>
      <c r="AT109" s="106"/>
      <c r="AU109" s="106"/>
      <c r="AV109" s="106"/>
      <c r="AW109" s="257">
        <f>SUM(W111:AV111)</f>
        <v>0</v>
      </c>
      <c r="AX109" s="307">
        <f>SUM(AW109,T111:V111,S109,B109:C111)</f>
        <v>118</v>
      </c>
      <c r="AY109" s="301">
        <f t="shared" ref="AY109" si="114">RANK(AX109,$AX$7:$AX$282)</f>
        <v>55</v>
      </c>
    </row>
    <row r="110" spans="1:51" s="176" customFormat="1" ht="18" customHeight="1">
      <c r="A110" s="298"/>
      <c r="B110" s="265"/>
      <c r="C110" s="257"/>
      <c r="D110" s="180">
        <v>6</v>
      </c>
      <c r="E110" s="180"/>
      <c r="F110" s="115"/>
      <c r="G110" s="124"/>
      <c r="H110" s="124"/>
      <c r="I110" s="124"/>
      <c r="J110" s="115"/>
      <c r="K110" s="115"/>
      <c r="L110" s="124"/>
      <c r="M110" s="124"/>
      <c r="N110" s="124">
        <v>24</v>
      </c>
      <c r="O110" s="115"/>
      <c r="P110" s="124"/>
      <c r="Q110" s="124">
        <v>12</v>
      </c>
      <c r="R110" s="124"/>
      <c r="S110" s="268"/>
      <c r="T110" s="115">
        <v>12</v>
      </c>
      <c r="U110" s="115">
        <v>12</v>
      </c>
      <c r="V110" s="182">
        <v>12</v>
      </c>
      <c r="W110" s="123"/>
      <c r="X110" s="124"/>
      <c r="Y110" s="124"/>
      <c r="Z110" s="124"/>
      <c r="AA110" s="124"/>
      <c r="AB110" s="124"/>
      <c r="AC110" s="124"/>
      <c r="AD110" s="124"/>
      <c r="AE110" s="124"/>
      <c r="AF110" s="124"/>
      <c r="AG110" s="124"/>
      <c r="AH110" s="124"/>
      <c r="AI110" s="124"/>
      <c r="AJ110" s="124"/>
      <c r="AK110" s="124"/>
      <c r="AL110" s="124"/>
      <c r="AM110" s="124"/>
      <c r="AN110" s="124"/>
      <c r="AO110" s="124"/>
      <c r="AP110" s="124"/>
      <c r="AQ110" s="124"/>
      <c r="AR110" s="124"/>
      <c r="AS110" s="124"/>
      <c r="AT110" s="124"/>
      <c r="AU110" s="124"/>
      <c r="AV110" s="124"/>
      <c r="AW110" s="257"/>
      <c r="AX110" s="307"/>
      <c r="AY110" s="257"/>
    </row>
    <row r="111" spans="1:51" s="176" customFormat="1" ht="18" customHeight="1">
      <c r="A111" s="299"/>
      <c r="B111" s="266"/>
      <c r="C111" s="258"/>
      <c r="D111" s="181">
        <f>SUM(D109:D110)</f>
        <v>6</v>
      </c>
      <c r="E111" s="181">
        <f t="shared" ref="E111:R111" si="115">SUM(E109:E110)</f>
        <v>0</v>
      </c>
      <c r="F111" s="181">
        <f t="shared" si="115"/>
        <v>0</v>
      </c>
      <c r="G111" s="181">
        <f t="shared" si="115"/>
        <v>0</v>
      </c>
      <c r="H111" s="181">
        <f t="shared" si="115"/>
        <v>0</v>
      </c>
      <c r="I111" s="181">
        <f t="shared" si="115"/>
        <v>0</v>
      </c>
      <c r="J111" s="181">
        <f t="shared" si="115"/>
        <v>0</v>
      </c>
      <c r="K111" s="181">
        <f t="shared" si="115"/>
        <v>0</v>
      </c>
      <c r="L111" s="181">
        <f t="shared" si="115"/>
        <v>0</v>
      </c>
      <c r="M111" s="181">
        <f t="shared" si="115"/>
        <v>0</v>
      </c>
      <c r="N111" s="181">
        <f t="shared" si="115"/>
        <v>46</v>
      </c>
      <c r="O111" s="181">
        <f t="shared" si="115"/>
        <v>0</v>
      </c>
      <c r="P111" s="181">
        <f t="shared" si="115"/>
        <v>0</v>
      </c>
      <c r="Q111" s="181">
        <f t="shared" si="115"/>
        <v>12</v>
      </c>
      <c r="R111" s="181">
        <f t="shared" si="115"/>
        <v>0</v>
      </c>
      <c r="S111" s="269"/>
      <c r="T111" s="181">
        <f t="shared" ref="T111:AV111" si="116">SUM(T109:T110)</f>
        <v>12</v>
      </c>
      <c r="U111" s="181">
        <f t="shared" si="116"/>
        <v>18</v>
      </c>
      <c r="V111" s="183">
        <f t="shared" si="116"/>
        <v>24</v>
      </c>
      <c r="W111" s="181">
        <f t="shared" si="116"/>
        <v>0</v>
      </c>
      <c r="X111" s="181">
        <f t="shared" si="116"/>
        <v>0</v>
      </c>
      <c r="Y111" s="181">
        <f t="shared" si="116"/>
        <v>0</v>
      </c>
      <c r="Z111" s="181">
        <f t="shared" si="116"/>
        <v>0</v>
      </c>
      <c r="AA111" s="181">
        <f t="shared" si="116"/>
        <v>0</v>
      </c>
      <c r="AB111" s="181">
        <f t="shared" si="116"/>
        <v>0</v>
      </c>
      <c r="AC111" s="181">
        <f t="shared" si="116"/>
        <v>0</v>
      </c>
      <c r="AD111" s="181">
        <f t="shared" si="116"/>
        <v>0</v>
      </c>
      <c r="AE111" s="181">
        <f t="shared" si="116"/>
        <v>0</v>
      </c>
      <c r="AF111" s="181">
        <f t="shared" si="116"/>
        <v>0</v>
      </c>
      <c r="AG111" s="181">
        <f t="shared" si="116"/>
        <v>0</v>
      </c>
      <c r="AH111" s="181">
        <f t="shared" si="116"/>
        <v>0</v>
      </c>
      <c r="AI111" s="181">
        <f t="shared" si="116"/>
        <v>0</v>
      </c>
      <c r="AJ111" s="181">
        <f t="shared" si="116"/>
        <v>0</v>
      </c>
      <c r="AK111" s="181">
        <f t="shared" si="116"/>
        <v>0</v>
      </c>
      <c r="AL111" s="181">
        <f t="shared" si="116"/>
        <v>0</v>
      </c>
      <c r="AM111" s="181">
        <f t="shared" si="116"/>
        <v>0</v>
      </c>
      <c r="AN111" s="181">
        <f t="shared" si="116"/>
        <v>0</v>
      </c>
      <c r="AO111" s="181">
        <f t="shared" si="116"/>
        <v>0</v>
      </c>
      <c r="AP111" s="181">
        <f t="shared" si="116"/>
        <v>0</v>
      </c>
      <c r="AQ111" s="181">
        <f t="shared" si="116"/>
        <v>0</v>
      </c>
      <c r="AR111" s="181">
        <f t="shared" si="116"/>
        <v>0</v>
      </c>
      <c r="AS111" s="181">
        <f t="shared" si="116"/>
        <v>0</v>
      </c>
      <c r="AT111" s="181">
        <f t="shared" si="116"/>
        <v>0</v>
      </c>
      <c r="AU111" s="181">
        <f t="shared" si="116"/>
        <v>0</v>
      </c>
      <c r="AV111" s="181">
        <f t="shared" si="116"/>
        <v>0</v>
      </c>
      <c r="AW111" s="258"/>
      <c r="AX111" s="308"/>
      <c r="AY111" s="258"/>
    </row>
    <row r="112" spans="1:51" ht="18" customHeight="1">
      <c r="A112" s="306" t="s">
        <v>75</v>
      </c>
      <c r="B112" s="300"/>
      <c r="C112" s="301"/>
      <c r="D112" s="128"/>
      <c r="E112" s="128"/>
      <c r="F112" s="106">
        <v>6</v>
      </c>
      <c r="G112" s="106"/>
      <c r="H112" s="103"/>
      <c r="I112" s="106"/>
      <c r="J112" s="106"/>
      <c r="K112" s="106"/>
      <c r="L112" s="106"/>
      <c r="M112" s="106">
        <v>10</v>
      </c>
      <c r="N112" s="106">
        <v>8</v>
      </c>
      <c r="O112" s="106">
        <v>0</v>
      </c>
      <c r="P112" s="106"/>
      <c r="Q112" s="106">
        <v>0</v>
      </c>
      <c r="R112" s="106"/>
      <c r="S112" s="268">
        <f>SUM(LARGE(D114:R114,{1,2,3,4,5,6,7}))</f>
        <v>90</v>
      </c>
      <c r="T112" s="106">
        <v>43</v>
      </c>
      <c r="U112" s="106">
        <v>0</v>
      </c>
      <c r="V112" s="127">
        <v>24</v>
      </c>
      <c r="W112" s="128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3"/>
      <c r="AO112" s="103"/>
      <c r="AP112" s="106"/>
      <c r="AQ112" s="106"/>
      <c r="AR112" s="106"/>
      <c r="AS112" s="103"/>
      <c r="AT112" s="106"/>
      <c r="AU112" s="106"/>
      <c r="AV112" s="106"/>
      <c r="AW112" s="257">
        <f>SUM(W114:AV114)</f>
        <v>0</v>
      </c>
      <c r="AX112" s="307">
        <f>SUM(AW112,T114:V114,S112,B112:C114)</f>
        <v>193</v>
      </c>
      <c r="AY112" s="301">
        <f t="shared" ref="AY112" si="117">RANK(AX112,$AX$7:$AX$282)</f>
        <v>35</v>
      </c>
    </row>
    <row r="113" spans="1:51" s="176" customFormat="1" ht="18" customHeight="1">
      <c r="A113" s="298"/>
      <c r="B113" s="265"/>
      <c r="C113" s="257"/>
      <c r="D113" s="180"/>
      <c r="E113" s="180"/>
      <c r="F113" s="115">
        <v>6</v>
      </c>
      <c r="G113" s="124"/>
      <c r="H113" s="124"/>
      <c r="I113" s="124"/>
      <c r="J113" s="115"/>
      <c r="K113" s="115"/>
      <c r="L113" s="124"/>
      <c r="M113" s="124">
        <v>12</v>
      </c>
      <c r="N113" s="124">
        <v>24</v>
      </c>
      <c r="O113" s="190">
        <v>12</v>
      </c>
      <c r="P113" s="124"/>
      <c r="Q113" s="124">
        <v>12</v>
      </c>
      <c r="R113" s="124"/>
      <c r="S113" s="268"/>
      <c r="T113" s="115">
        <v>12</v>
      </c>
      <c r="U113" s="115">
        <v>12</v>
      </c>
      <c r="V113" s="182">
        <v>12</v>
      </c>
      <c r="W113" s="123"/>
      <c r="X113" s="124"/>
      <c r="Y113" s="124"/>
      <c r="Z113" s="124"/>
      <c r="AA113" s="124"/>
      <c r="AB113" s="124"/>
      <c r="AC113" s="124"/>
      <c r="AD113" s="124"/>
      <c r="AE113" s="124"/>
      <c r="AF113" s="124"/>
      <c r="AG113" s="124"/>
      <c r="AH113" s="124"/>
      <c r="AI113" s="124"/>
      <c r="AJ113" s="124"/>
      <c r="AK113" s="124"/>
      <c r="AL113" s="124"/>
      <c r="AM113" s="124"/>
      <c r="AN113" s="124"/>
      <c r="AO113" s="124"/>
      <c r="AP113" s="124"/>
      <c r="AQ113" s="124"/>
      <c r="AR113" s="124"/>
      <c r="AS113" s="124"/>
      <c r="AT113" s="124"/>
      <c r="AU113" s="124"/>
      <c r="AV113" s="124"/>
      <c r="AW113" s="257"/>
      <c r="AX113" s="307"/>
      <c r="AY113" s="257"/>
    </row>
    <row r="114" spans="1:51" s="176" customFormat="1" ht="18" customHeight="1">
      <c r="A114" s="299"/>
      <c r="B114" s="266"/>
      <c r="C114" s="258"/>
      <c r="D114" s="181">
        <f>SUM(D112:D113)</f>
        <v>0</v>
      </c>
      <c r="E114" s="181">
        <f t="shared" ref="E114:R114" si="118">SUM(E112:E113)</f>
        <v>0</v>
      </c>
      <c r="F114" s="181">
        <f t="shared" si="118"/>
        <v>12</v>
      </c>
      <c r="G114" s="181">
        <f t="shared" si="118"/>
        <v>0</v>
      </c>
      <c r="H114" s="181"/>
      <c r="I114" s="181">
        <f t="shared" si="118"/>
        <v>0</v>
      </c>
      <c r="J114" s="181">
        <f t="shared" si="118"/>
        <v>0</v>
      </c>
      <c r="K114" s="181">
        <f t="shared" si="118"/>
        <v>0</v>
      </c>
      <c r="L114" s="181">
        <f t="shared" si="118"/>
        <v>0</v>
      </c>
      <c r="M114" s="181">
        <f t="shared" si="118"/>
        <v>22</v>
      </c>
      <c r="N114" s="181">
        <f t="shared" si="118"/>
        <v>32</v>
      </c>
      <c r="O114" s="181">
        <f t="shared" si="118"/>
        <v>12</v>
      </c>
      <c r="P114" s="181">
        <f t="shared" si="118"/>
        <v>0</v>
      </c>
      <c r="Q114" s="181">
        <f t="shared" si="118"/>
        <v>12</v>
      </c>
      <c r="R114" s="181">
        <f t="shared" si="118"/>
        <v>0</v>
      </c>
      <c r="S114" s="269"/>
      <c r="T114" s="181">
        <f t="shared" ref="T114:V114" si="119">SUM(T112:T113)</f>
        <v>55</v>
      </c>
      <c r="U114" s="181">
        <f t="shared" si="119"/>
        <v>12</v>
      </c>
      <c r="V114" s="183">
        <f t="shared" si="119"/>
        <v>36</v>
      </c>
      <c r="W114" s="181">
        <f t="shared" ref="W114:AM114" si="120">SUM(W112:W113)</f>
        <v>0</v>
      </c>
      <c r="X114" s="181">
        <f t="shared" si="120"/>
        <v>0</v>
      </c>
      <c r="Y114" s="181">
        <f t="shared" si="120"/>
        <v>0</v>
      </c>
      <c r="Z114" s="181">
        <f t="shared" si="120"/>
        <v>0</v>
      </c>
      <c r="AA114" s="181">
        <f t="shared" si="120"/>
        <v>0</v>
      </c>
      <c r="AB114" s="181">
        <f t="shared" si="120"/>
        <v>0</v>
      </c>
      <c r="AC114" s="181">
        <f t="shared" si="120"/>
        <v>0</v>
      </c>
      <c r="AD114" s="181">
        <f t="shared" si="120"/>
        <v>0</v>
      </c>
      <c r="AE114" s="181">
        <f t="shared" si="120"/>
        <v>0</v>
      </c>
      <c r="AF114" s="181">
        <f t="shared" si="120"/>
        <v>0</v>
      </c>
      <c r="AG114" s="181">
        <f t="shared" si="120"/>
        <v>0</v>
      </c>
      <c r="AH114" s="181">
        <f t="shared" si="120"/>
        <v>0</v>
      </c>
      <c r="AI114" s="181">
        <f t="shared" si="120"/>
        <v>0</v>
      </c>
      <c r="AJ114" s="181">
        <f t="shared" si="120"/>
        <v>0</v>
      </c>
      <c r="AK114" s="181">
        <f t="shared" si="120"/>
        <v>0</v>
      </c>
      <c r="AL114" s="181">
        <f t="shared" si="120"/>
        <v>0</v>
      </c>
      <c r="AM114" s="181">
        <f t="shared" si="120"/>
        <v>0</v>
      </c>
      <c r="AN114" s="181">
        <f t="shared" ref="AN114:AR114" si="121">SUM(AN112:AN113)</f>
        <v>0</v>
      </c>
      <c r="AO114" s="181">
        <f t="shared" si="121"/>
        <v>0</v>
      </c>
      <c r="AP114" s="181">
        <f t="shared" si="121"/>
        <v>0</v>
      </c>
      <c r="AQ114" s="181">
        <f t="shared" si="121"/>
        <v>0</v>
      </c>
      <c r="AR114" s="181">
        <f t="shared" si="121"/>
        <v>0</v>
      </c>
      <c r="AS114" s="181">
        <f t="shared" ref="AS114:AV114" si="122">SUM(AS112:AS113)</f>
        <v>0</v>
      </c>
      <c r="AT114" s="181">
        <f t="shared" si="122"/>
        <v>0</v>
      </c>
      <c r="AU114" s="181">
        <f t="shared" si="122"/>
        <v>0</v>
      </c>
      <c r="AV114" s="181">
        <f t="shared" si="122"/>
        <v>0</v>
      </c>
      <c r="AW114" s="258"/>
      <c r="AX114" s="308"/>
      <c r="AY114" s="258"/>
    </row>
    <row r="115" spans="1:51" ht="18" customHeight="1">
      <c r="A115" s="306" t="s">
        <v>76</v>
      </c>
      <c r="B115" s="300"/>
      <c r="C115" s="301"/>
      <c r="D115" s="128"/>
      <c r="E115" s="128"/>
      <c r="F115" s="106"/>
      <c r="G115" s="106">
        <v>0</v>
      </c>
      <c r="H115" s="103"/>
      <c r="I115" s="106">
        <v>5</v>
      </c>
      <c r="J115" s="106"/>
      <c r="K115" s="106">
        <v>0</v>
      </c>
      <c r="L115" s="106">
        <v>0</v>
      </c>
      <c r="M115" s="106">
        <v>11</v>
      </c>
      <c r="N115" s="106"/>
      <c r="O115" s="106"/>
      <c r="P115" s="106"/>
      <c r="Q115" s="106"/>
      <c r="R115" s="106">
        <v>0</v>
      </c>
      <c r="S115" s="268">
        <f>SUM(LARGE(D117:R117,{1,2,3,4,5,6,7}))</f>
        <v>70</v>
      </c>
      <c r="T115" s="106">
        <v>1</v>
      </c>
      <c r="U115" s="106">
        <v>37</v>
      </c>
      <c r="V115" s="127">
        <v>1</v>
      </c>
      <c r="W115" s="128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06"/>
      <c r="AI115" s="106"/>
      <c r="AJ115" s="106"/>
      <c r="AK115" s="106"/>
      <c r="AL115" s="106"/>
      <c r="AM115" s="106"/>
      <c r="AN115" s="103"/>
      <c r="AO115" s="103"/>
      <c r="AP115" s="106"/>
      <c r="AQ115" s="106"/>
      <c r="AR115" s="106"/>
      <c r="AS115" s="103"/>
      <c r="AT115" s="106"/>
      <c r="AU115" s="106"/>
      <c r="AV115" s="106"/>
      <c r="AW115" s="257">
        <f>SUM(W117:AV117)</f>
        <v>0</v>
      </c>
      <c r="AX115" s="307">
        <f>SUM(AW115,T117:V117,S115,B115:C117)</f>
        <v>145</v>
      </c>
      <c r="AY115" s="301">
        <f t="shared" ref="AY115" si="123">RANK(AX115,$AX$7:$AX$282)</f>
        <v>44</v>
      </c>
    </row>
    <row r="116" spans="1:51" s="176" customFormat="1" ht="18" customHeight="1">
      <c r="A116" s="298"/>
      <c r="B116" s="265"/>
      <c r="C116" s="257"/>
      <c r="D116" s="180"/>
      <c r="E116" s="180"/>
      <c r="F116" s="115"/>
      <c r="G116" s="124">
        <v>6</v>
      </c>
      <c r="H116" s="124"/>
      <c r="I116" s="124">
        <v>6</v>
      </c>
      <c r="J116" s="115"/>
      <c r="K116" s="115">
        <v>6</v>
      </c>
      <c r="L116" s="124">
        <v>12</v>
      </c>
      <c r="M116" s="124">
        <v>12</v>
      </c>
      <c r="N116" s="124"/>
      <c r="O116" s="115"/>
      <c r="P116" s="124"/>
      <c r="Q116" s="124"/>
      <c r="R116" s="124">
        <v>12</v>
      </c>
      <c r="S116" s="268"/>
      <c r="T116" s="115">
        <v>12</v>
      </c>
      <c r="U116" s="115">
        <v>12</v>
      </c>
      <c r="V116" s="182">
        <v>12</v>
      </c>
      <c r="W116" s="123"/>
      <c r="X116" s="124"/>
      <c r="Y116" s="124"/>
      <c r="Z116" s="124"/>
      <c r="AA116" s="124"/>
      <c r="AB116" s="124"/>
      <c r="AC116" s="124"/>
      <c r="AD116" s="124"/>
      <c r="AE116" s="124"/>
      <c r="AF116" s="124"/>
      <c r="AG116" s="124"/>
      <c r="AH116" s="124"/>
      <c r="AI116" s="124"/>
      <c r="AJ116" s="124"/>
      <c r="AK116" s="124"/>
      <c r="AL116" s="124"/>
      <c r="AM116" s="115"/>
      <c r="AN116" s="124"/>
      <c r="AO116" s="124"/>
      <c r="AP116" s="115"/>
      <c r="AQ116" s="124"/>
      <c r="AR116" s="124"/>
      <c r="AS116" s="124"/>
      <c r="AT116" s="124"/>
      <c r="AU116" s="124"/>
      <c r="AV116" s="124"/>
      <c r="AW116" s="257"/>
      <c r="AX116" s="307"/>
      <c r="AY116" s="257"/>
    </row>
    <row r="117" spans="1:51" s="176" customFormat="1" ht="18" customHeight="1">
      <c r="A117" s="299"/>
      <c r="B117" s="266"/>
      <c r="C117" s="258"/>
      <c r="D117" s="181">
        <f>SUM(D115:D116)</f>
        <v>0</v>
      </c>
      <c r="E117" s="181">
        <f t="shared" ref="E117:R117" si="124">SUM(E115:E116)</f>
        <v>0</v>
      </c>
      <c r="F117" s="181">
        <f t="shared" si="124"/>
        <v>0</v>
      </c>
      <c r="G117" s="181">
        <f t="shared" si="124"/>
        <v>6</v>
      </c>
      <c r="H117" s="181">
        <f t="shared" si="124"/>
        <v>0</v>
      </c>
      <c r="I117" s="181">
        <f t="shared" si="124"/>
        <v>11</v>
      </c>
      <c r="J117" s="181">
        <f t="shared" si="124"/>
        <v>0</v>
      </c>
      <c r="K117" s="181">
        <f t="shared" si="124"/>
        <v>6</v>
      </c>
      <c r="L117" s="181">
        <f t="shared" si="124"/>
        <v>12</v>
      </c>
      <c r="M117" s="181">
        <f t="shared" si="124"/>
        <v>23</v>
      </c>
      <c r="N117" s="181">
        <f t="shared" si="124"/>
        <v>0</v>
      </c>
      <c r="O117" s="181">
        <f t="shared" si="124"/>
        <v>0</v>
      </c>
      <c r="P117" s="181">
        <f t="shared" si="124"/>
        <v>0</v>
      </c>
      <c r="Q117" s="181">
        <f t="shared" si="124"/>
        <v>0</v>
      </c>
      <c r="R117" s="181">
        <f t="shared" si="124"/>
        <v>12</v>
      </c>
      <c r="S117" s="269"/>
      <c r="T117" s="181">
        <f t="shared" ref="T117:V117" si="125">SUM(T115:T116)</f>
        <v>13</v>
      </c>
      <c r="U117" s="181">
        <f t="shared" si="125"/>
        <v>49</v>
      </c>
      <c r="V117" s="183">
        <f t="shared" si="125"/>
        <v>13</v>
      </c>
      <c r="W117" s="181">
        <f t="shared" ref="W117:AV117" si="126">SUM(W115:W116)</f>
        <v>0</v>
      </c>
      <c r="X117" s="181">
        <f t="shared" si="126"/>
        <v>0</v>
      </c>
      <c r="Y117" s="181">
        <f t="shared" si="126"/>
        <v>0</v>
      </c>
      <c r="Z117" s="181">
        <f t="shared" si="126"/>
        <v>0</v>
      </c>
      <c r="AA117" s="181">
        <f t="shared" si="126"/>
        <v>0</v>
      </c>
      <c r="AB117" s="181">
        <f t="shared" si="126"/>
        <v>0</v>
      </c>
      <c r="AC117" s="181">
        <f t="shared" si="126"/>
        <v>0</v>
      </c>
      <c r="AD117" s="181">
        <f t="shared" si="126"/>
        <v>0</v>
      </c>
      <c r="AE117" s="181">
        <f t="shared" si="126"/>
        <v>0</v>
      </c>
      <c r="AF117" s="181">
        <f t="shared" si="126"/>
        <v>0</v>
      </c>
      <c r="AG117" s="181">
        <f t="shared" si="126"/>
        <v>0</v>
      </c>
      <c r="AH117" s="181">
        <f t="shared" si="126"/>
        <v>0</v>
      </c>
      <c r="AI117" s="181">
        <f t="shared" si="126"/>
        <v>0</v>
      </c>
      <c r="AJ117" s="181">
        <f t="shared" si="126"/>
        <v>0</v>
      </c>
      <c r="AK117" s="181">
        <f t="shared" si="126"/>
        <v>0</v>
      </c>
      <c r="AL117" s="181">
        <f t="shared" si="126"/>
        <v>0</v>
      </c>
      <c r="AM117" s="181">
        <f t="shared" si="126"/>
        <v>0</v>
      </c>
      <c r="AN117" s="181">
        <f t="shared" si="126"/>
        <v>0</v>
      </c>
      <c r="AO117" s="181">
        <f t="shared" si="126"/>
        <v>0</v>
      </c>
      <c r="AP117" s="181">
        <f t="shared" si="126"/>
        <v>0</v>
      </c>
      <c r="AQ117" s="181">
        <f t="shared" si="126"/>
        <v>0</v>
      </c>
      <c r="AR117" s="181">
        <f t="shared" si="126"/>
        <v>0</v>
      </c>
      <c r="AS117" s="181">
        <f t="shared" si="126"/>
        <v>0</v>
      </c>
      <c r="AT117" s="181">
        <f t="shared" si="126"/>
        <v>0</v>
      </c>
      <c r="AU117" s="181">
        <f t="shared" si="126"/>
        <v>0</v>
      </c>
      <c r="AV117" s="181">
        <f t="shared" si="126"/>
        <v>0</v>
      </c>
      <c r="AW117" s="258"/>
      <c r="AX117" s="308"/>
      <c r="AY117" s="258"/>
    </row>
    <row r="118" spans="1:51" ht="18" customHeight="1">
      <c r="A118" s="306" t="s">
        <v>77</v>
      </c>
      <c r="B118" s="300"/>
      <c r="C118" s="301"/>
      <c r="D118" s="128"/>
      <c r="E118" s="128"/>
      <c r="F118" s="106"/>
      <c r="G118" s="106"/>
      <c r="H118" s="103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268">
        <f>SUM(LARGE(D120:R120,{1,2,3,4,5,6,7}))</f>
        <v>0</v>
      </c>
      <c r="T118" s="106">
        <v>18</v>
      </c>
      <c r="U118" s="106">
        <v>8</v>
      </c>
      <c r="V118" s="127">
        <v>32</v>
      </c>
      <c r="W118" s="128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6"/>
      <c r="AK118" s="106"/>
      <c r="AL118" s="106"/>
      <c r="AM118" s="106"/>
      <c r="AN118" s="103"/>
      <c r="AO118" s="103"/>
      <c r="AP118" s="106"/>
      <c r="AQ118" s="106"/>
      <c r="AR118" s="106"/>
      <c r="AS118" s="103"/>
      <c r="AT118" s="106"/>
      <c r="AU118" s="106"/>
      <c r="AV118" s="106"/>
      <c r="AW118" s="257">
        <f>SUM(W120:AV120)</f>
        <v>0</v>
      </c>
      <c r="AX118" s="307">
        <f>SUM(AW118,T120:V120,S118,B118:C120)</f>
        <v>94</v>
      </c>
      <c r="AY118" s="301">
        <f t="shared" ref="AY118" si="127">RANK(AX118,$AX$7:$AX$282)</f>
        <v>62</v>
      </c>
    </row>
    <row r="119" spans="1:51" s="176" customFormat="1" ht="18" customHeight="1">
      <c r="A119" s="298"/>
      <c r="B119" s="265"/>
      <c r="C119" s="257"/>
      <c r="D119" s="180"/>
      <c r="E119" s="180"/>
      <c r="F119" s="115"/>
      <c r="G119" s="124"/>
      <c r="H119" s="124"/>
      <c r="I119" s="124"/>
      <c r="J119" s="115"/>
      <c r="K119" s="115"/>
      <c r="L119" s="124"/>
      <c r="M119" s="124"/>
      <c r="N119" s="124"/>
      <c r="O119" s="115"/>
      <c r="P119" s="124"/>
      <c r="Q119" s="124"/>
      <c r="R119" s="124"/>
      <c r="S119" s="268"/>
      <c r="T119" s="115">
        <v>12</v>
      </c>
      <c r="U119" s="115">
        <v>12</v>
      </c>
      <c r="V119" s="182">
        <v>12</v>
      </c>
      <c r="W119" s="123"/>
      <c r="X119" s="124"/>
      <c r="Y119" s="124"/>
      <c r="Z119" s="124"/>
      <c r="AA119" s="124"/>
      <c r="AB119" s="124"/>
      <c r="AC119" s="124"/>
      <c r="AD119" s="124"/>
      <c r="AE119" s="124"/>
      <c r="AF119" s="124"/>
      <c r="AG119" s="124"/>
      <c r="AH119" s="124"/>
      <c r="AI119" s="124"/>
      <c r="AJ119" s="124"/>
      <c r="AK119" s="124"/>
      <c r="AL119" s="124"/>
      <c r="AM119" s="124"/>
      <c r="AN119" s="124"/>
      <c r="AO119" s="124"/>
      <c r="AP119" s="124"/>
      <c r="AQ119" s="124"/>
      <c r="AR119" s="124"/>
      <c r="AS119" s="124"/>
      <c r="AT119" s="124"/>
      <c r="AU119" s="124"/>
      <c r="AV119" s="124"/>
      <c r="AW119" s="257"/>
      <c r="AX119" s="307"/>
      <c r="AY119" s="257"/>
    </row>
    <row r="120" spans="1:51" s="176" customFormat="1" ht="18" customHeight="1">
      <c r="A120" s="299"/>
      <c r="B120" s="266"/>
      <c r="C120" s="258"/>
      <c r="D120" s="181">
        <f>SUM(D118:D119)</f>
        <v>0</v>
      </c>
      <c r="E120" s="181">
        <f t="shared" ref="E120:R120" si="128">SUM(E118:E119)</f>
        <v>0</v>
      </c>
      <c r="F120" s="181">
        <f t="shared" si="128"/>
        <v>0</v>
      </c>
      <c r="G120" s="181">
        <f t="shared" si="128"/>
        <v>0</v>
      </c>
      <c r="H120" s="181">
        <f t="shared" si="128"/>
        <v>0</v>
      </c>
      <c r="I120" s="181">
        <f t="shared" si="128"/>
        <v>0</v>
      </c>
      <c r="J120" s="181">
        <f t="shared" si="128"/>
        <v>0</v>
      </c>
      <c r="K120" s="181">
        <f t="shared" si="128"/>
        <v>0</v>
      </c>
      <c r="L120" s="181">
        <f t="shared" si="128"/>
        <v>0</v>
      </c>
      <c r="M120" s="181">
        <f t="shared" si="128"/>
        <v>0</v>
      </c>
      <c r="N120" s="181">
        <f t="shared" si="128"/>
        <v>0</v>
      </c>
      <c r="O120" s="181">
        <f t="shared" si="128"/>
        <v>0</v>
      </c>
      <c r="P120" s="181">
        <f t="shared" si="128"/>
        <v>0</v>
      </c>
      <c r="Q120" s="181">
        <f t="shared" si="128"/>
        <v>0</v>
      </c>
      <c r="R120" s="181">
        <f t="shared" si="128"/>
        <v>0</v>
      </c>
      <c r="S120" s="269"/>
      <c r="T120" s="181">
        <f t="shared" ref="T120:V120" si="129">SUM(T118:T119)</f>
        <v>30</v>
      </c>
      <c r="U120" s="181">
        <f t="shared" si="129"/>
        <v>20</v>
      </c>
      <c r="V120" s="183">
        <f t="shared" si="129"/>
        <v>44</v>
      </c>
      <c r="W120" s="181">
        <f t="shared" ref="W120:AV120" si="130">SUM(W118:W119)</f>
        <v>0</v>
      </c>
      <c r="X120" s="181">
        <f t="shared" si="130"/>
        <v>0</v>
      </c>
      <c r="Y120" s="181">
        <f t="shared" si="130"/>
        <v>0</v>
      </c>
      <c r="Z120" s="181">
        <f t="shared" si="130"/>
        <v>0</v>
      </c>
      <c r="AA120" s="181">
        <f t="shared" si="130"/>
        <v>0</v>
      </c>
      <c r="AB120" s="181">
        <f t="shared" si="130"/>
        <v>0</v>
      </c>
      <c r="AC120" s="181">
        <f t="shared" si="130"/>
        <v>0</v>
      </c>
      <c r="AD120" s="181">
        <f t="shared" si="130"/>
        <v>0</v>
      </c>
      <c r="AE120" s="181">
        <f t="shared" si="130"/>
        <v>0</v>
      </c>
      <c r="AF120" s="181">
        <f t="shared" si="130"/>
        <v>0</v>
      </c>
      <c r="AG120" s="181">
        <f t="shared" si="130"/>
        <v>0</v>
      </c>
      <c r="AH120" s="181">
        <f t="shared" si="130"/>
        <v>0</v>
      </c>
      <c r="AI120" s="181">
        <f t="shared" si="130"/>
        <v>0</v>
      </c>
      <c r="AJ120" s="181">
        <f t="shared" si="130"/>
        <v>0</v>
      </c>
      <c r="AK120" s="181">
        <f t="shared" si="130"/>
        <v>0</v>
      </c>
      <c r="AL120" s="181">
        <f t="shared" si="130"/>
        <v>0</v>
      </c>
      <c r="AM120" s="181">
        <f t="shared" si="130"/>
        <v>0</v>
      </c>
      <c r="AN120" s="181">
        <f t="shared" si="130"/>
        <v>0</v>
      </c>
      <c r="AO120" s="181">
        <f t="shared" si="130"/>
        <v>0</v>
      </c>
      <c r="AP120" s="181">
        <f t="shared" si="130"/>
        <v>0</v>
      </c>
      <c r="AQ120" s="181">
        <f t="shared" si="130"/>
        <v>0</v>
      </c>
      <c r="AR120" s="181">
        <f t="shared" si="130"/>
        <v>0</v>
      </c>
      <c r="AS120" s="181">
        <f t="shared" si="130"/>
        <v>0</v>
      </c>
      <c r="AT120" s="181">
        <f t="shared" si="130"/>
        <v>0</v>
      </c>
      <c r="AU120" s="181">
        <f t="shared" si="130"/>
        <v>0</v>
      </c>
      <c r="AV120" s="181">
        <f t="shared" si="130"/>
        <v>0</v>
      </c>
      <c r="AW120" s="258"/>
      <c r="AX120" s="308"/>
      <c r="AY120" s="258"/>
    </row>
    <row r="121" spans="1:51">
      <c r="A121" s="306" t="s">
        <v>78</v>
      </c>
      <c r="B121" s="300"/>
      <c r="C121" s="301"/>
      <c r="D121" s="128"/>
      <c r="E121" s="128">
        <v>5.5</v>
      </c>
      <c r="F121" s="106"/>
      <c r="G121" s="106"/>
      <c r="H121" s="103"/>
      <c r="I121" s="106">
        <v>7</v>
      </c>
      <c r="J121" s="106">
        <v>0</v>
      </c>
      <c r="K121" s="106"/>
      <c r="L121" s="106"/>
      <c r="M121" s="106"/>
      <c r="N121" s="106"/>
      <c r="O121" s="106">
        <v>5</v>
      </c>
      <c r="P121" s="106"/>
      <c r="Q121" s="106"/>
      <c r="R121" s="106"/>
      <c r="S121" s="268">
        <f>SUM(LARGE(D123:R123,{1,2,3,4,5,6,7}))</f>
        <v>53.5</v>
      </c>
      <c r="T121" s="106">
        <v>25</v>
      </c>
      <c r="U121" s="106">
        <v>0</v>
      </c>
      <c r="V121" s="127">
        <v>13</v>
      </c>
      <c r="W121" s="137"/>
      <c r="X121" s="111"/>
      <c r="Y121" s="111"/>
      <c r="Z121" s="111"/>
      <c r="AA121" s="111"/>
      <c r="AB121" s="111"/>
      <c r="AC121" s="111"/>
      <c r="AD121" s="111"/>
      <c r="AE121" s="111"/>
      <c r="AF121" s="111"/>
      <c r="AG121" s="111"/>
      <c r="AH121" s="111"/>
      <c r="AI121" s="111"/>
      <c r="AJ121" s="111"/>
      <c r="AK121" s="111"/>
      <c r="AL121" s="111"/>
      <c r="AM121" s="149"/>
      <c r="AN121" s="103"/>
      <c r="AO121" s="103"/>
      <c r="AP121" s="106"/>
      <c r="AQ121" s="137"/>
      <c r="AR121" s="111"/>
      <c r="AS121" s="103"/>
      <c r="AT121" s="111"/>
      <c r="AU121" s="111"/>
      <c r="AV121" s="111"/>
      <c r="AW121" s="257">
        <f>SUM(W123:AV123)</f>
        <v>0</v>
      </c>
      <c r="AX121" s="307">
        <f>SUM(AW121,T123:V123,S121,B121:C123)</f>
        <v>127.5</v>
      </c>
      <c r="AY121" s="301">
        <f t="shared" ref="AY121" si="131">RANK(AX121,$AX$7:$AX$282)</f>
        <v>51</v>
      </c>
    </row>
    <row r="122" spans="1:51">
      <c r="A122" s="298"/>
      <c r="B122" s="265"/>
      <c r="C122" s="257"/>
      <c r="D122" s="180"/>
      <c r="E122" s="180">
        <v>12</v>
      </c>
      <c r="F122" s="115"/>
      <c r="G122" s="124"/>
      <c r="H122" s="124"/>
      <c r="I122" s="124">
        <v>6</v>
      </c>
      <c r="J122" s="115">
        <v>6</v>
      </c>
      <c r="K122" s="115"/>
      <c r="L122" s="124"/>
      <c r="M122" s="124"/>
      <c r="N122" s="124"/>
      <c r="O122" s="115">
        <v>12</v>
      </c>
      <c r="P122" s="124"/>
      <c r="Q122" s="124"/>
      <c r="R122" s="124"/>
      <c r="S122" s="268"/>
      <c r="T122" s="115">
        <v>12</v>
      </c>
      <c r="U122" s="115">
        <v>12</v>
      </c>
      <c r="V122" s="182">
        <v>12</v>
      </c>
      <c r="W122" s="137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93"/>
      <c r="AN122" s="124"/>
      <c r="AO122" s="124"/>
      <c r="AP122" s="124"/>
      <c r="AQ122" s="137"/>
      <c r="AR122" s="111"/>
      <c r="AS122" s="124"/>
      <c r="AT122" s="111"/>
      <c r="AU122" s="111"/>
      <c r="AV122" s="111"/>
      <c r="AW122" s="257"/>
      <c r="AX122" s="307"/>
      <c r="AY122" s="257"/>
    </row>
    <row r="123" spans="1:51">
      <c r="A123" s="299"/>
      <c r="B123" s="266"/>
      <c r="C123" s="258"/>
      <c r="D123" s="181">
        <f>SUM(D121:D122)</f>
        <v>0</v>
      </c>
      <c r="E123" s="181">
        <f t="shared" ref="E123:R123" si="132">SUM(E121:E122)</f>
        <v>17.5</v>
      </c>
      <c r="F123" s="181">
        <f t="shared" si="132"/>
        <v>0</v>
      </c>
      <c r="G123" s="181">
        <f t="shared" si="132"/>
        <v>0</v>
      </c>
      <c r="H123" s="181">
        <f t="shared" si="132"/>
        <v>0</v>
      </c>
      <c r="I123" s="181">
        <f t="shared" si="132"/>
        <v>13</v>
      </c>
      <c r="J123" s="181">
        <f t="shared" si="132"/>
        <v>6</v>
      </c>
      <c r="K123" s="181">
        <f t="shared" si="132"/>
        <v>0</v>
      </c>
      <c r="L123" s="181">
        <f t="shared" si="132"/>
        <v>0</v>
      </c>
      <c r="M123" s="181">
        <f t="shared" si="132"/>
        <v>0</v>
      </c>
      <c r="N123" s="181">
        <f t="shared" si="132"/>
        <v>0</v>
      </c>
      <c r="O123" s="181">
        <f t="shared" si="132"/>
        <v>17</v>
      </c>
      <c r="P123" s="181">
        <f t="shared" si="132"/>
        <v>0</v>
      </c>
      <c r="Q123" s="181">
        <f t="shared" si="132"/>
        <v>0</v>
      </c>
      <c r="R123" s="181">
        <f t="shared" si="132"/>
        <v>0</v>
      </c>
      <c r="S123" s="269"/>
      <c r="T123" s="181">
        <f t="shared" ref="T123:V123" si="133">SUM(T121:T122)</f>
        <v>37</v>
      </c>
      <c r="U123" s="181">
        <f t="shared" si="133"/>
        <v>12</v>
      </c>
      <c r="V123" s="183">
        <f t="shared" si="133"/>
        <v>25</v>
      </c>
      <c r="W123" s="181">
        <f t="shared" ref="W123:AV123" si="134">SUM(W121:W122)</f>
        <v>0</v>
      </c>
      <c r="X123" s="181">
        <f t="shared" si="134"/>
        <v>0</v>
      </c>
      <c r="Y123" s="181">
        <f t="shared" si="134"/>
        <v>0</v>
      </c>
      <c r="Z123" s="181">
        <f t="shared" si="134"/>
        <v>0</v>
      </c>
      <c r="AA123" s="181">
        <f t="shared" si="134"/>
        <v>0</v>
      </c>
      <c r="AB123" s="181">
        <f t="shared" si="134"/>
        <v>0</v>
      </c>
      <c r="AC123" s="181">
        <f t="shared" si="134"/>
        <v>0</v>
      </c>
      <c r="AD123" s="181">
        <f t="shared" si="134"/>
        <v>0</v>
      </c>
      <c r="AE123" s="181">
        <f t="shared" si="134"/>
        <v>0</v>
      </c>
      <c r="AF123" s="181">
        <f t="shared" si="134"/>
        <v>0</v>
      </c>
      <c r="AG123" s="181">
        <f t="shared" si="134"/>
        <v>0</v>
      </c>
      <c r="AH123" s="181">
        <f t="shared" si="134"/>
        <v>0</v>
      </c>
      <c r="AI123" s="181">
        <f t="shared" si="134"/>
        <v>0</v>
      </c>
      <c r="AJ123" s="181">
        <f t="shared" si="134"/>
        <v>0</v>
      </c>
      <c r="AK123" s="181">
        <f t="shared" si="134"/>
        <v>0</v>
      </c>
      <c r="AL123" s="181">
        <f t="shared" si="134"/>
        <v>0</v>
      </c>
      <c r="AM123" s="181">
        <f t="shared" si="134"/>
        <v>0</v>
      </c>
      <c r="AN123" s="181">
        <f t="shared" si="134"/>
        <v>0</v>
      </c>
      <c r="AO123" s="181">
        <f t="shared" si="134"/>
        <v>0</v>
      </c>
      <c r="AP123" s="181">
        <f t="shared" si="134"/>
        <v>0</v>
      </c>
      <c r="AQ123" s="181">
        <f t="shared" si="134"/>
        <v>0</v>
      </c>
      <c r="AR123" s="181">
        <f t="shared" si="134"/>
        <v>0</v>
      </c>
      <c r="AS123" s="181">
        <f t="shared" si="134"/>
        <v>0</v>
      </c>
      <c r="AT123" s="181">
        <f t="shared" si="134"/>
        <v>0</v>
      </c>
      <c r="AU123" s="181">
        <f t="shared" si="134"/>
        <v>0</v>
      </c>
      <c r="AV123" s="181">
        <f t="shared" si="134"/>
        <v>0</v>
      </c>
      <c r="AW123" s="258"/>
      <c r="AX123" s="308"/>
      <c r="AY123" s="258"/>
    </row>
    <row r="124" spans="1:51" ht="18" customHeight="1">
      <c r="A124" s="306" t="s">
        <v>79</v>
      </c>
      <c r="B124" s="300"/>
      <c r="C124" s="301"/>
      <c r="D124" s="128"/>
      <c r="E124" s="128"/>
      <c r="F124" s="106">
        <v>0</v>
      </c>
      <c r="G124" s="106">
        <v>6</v>
      </c>
      <c r="H124" s="103">
        <v>10</v>
      </c>
      <c r="I124" s="106"/>
      <c r="J124" s="106"/>
      <c r="K124" s="106"/>
      <c r="L124" s="106"/>
      <c r="M124" s="106"/>
      <c r="N124" s="106"/>
      <c r="O124" s="106"/>
      <c r="P124" s="106">
        <v>100</v>
      </c>
      <c r="Q124" s="106"/>
      <c r="R124" s="106"/>
      <c r="S124" s="268">
        <f>SUM(LARGE(D126:R126,{1,2,3,4,5,6,7}))</f>
        <v>152</v>
      </c>
      <c r="T124" s="106">
        <v>22</v>
      </c>
      <c r="U124" s="106">
        <v>16</v>
      </c>
      <c r="V124" s="127">
        <v>10</v>
      </c>
      <c r="W124" s="128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106"/>
      <c r="AJ124" s="106"/>
      <c r="AK124" s="106"/>
      <c r="AL124" s="106"/>
      <c r="AM124" s="106"/>
      <c r="AN124" s="103"/>
      <c r="AO124" s="103">
        <v>19</v>
      </c>
      <c r="AP124" s="106"/>
      <c r="AQ124" s="106"/>
      <c r="AR124" s="106"/>
      <c r="AS124" s="103">
        <v>8</v>
      </c>
      <c r="AT124" s="106"/>
      <c r="AU124" s="106"/>
      <c r="AV124" s="106"/>
      <c r="AW124" s="257">
        <f>SUM(W126:AV126)</f>
        <v>46</v>
      </c>
      <c r="AX124" s="307">
        <f>SUM(AW124,T126:V126,S124,B124:C126)</f>
        <v>282</v>
      </c>
      <c r="AY124" s="301">
        <f t="shared" ref="AY124" si="135">RANK(AX124,$AX$7:$AX$282)</f>
        <v>24</v>
      </c>
    </row>
    <row r="125" spans="1:51" s="176" customFormat="1" ht="18" customHeight="1">
      <c r="A125" s="298"/>
      <c r="B125" s="265"/>
      <c r="C125" s="257"/>
      <c r="D125" s="180"/>
      <c r="E125" s="180"/>
      <c r="F125" s="115">
        <v>6</v>
      </c>
      <c r="G125" s="124">
        <v>6</v>
      </c>
      <c r="H125" s="124">
        <v>12</v>
      </c>
      <c r="I125" s="124"/>
      <c r="J125" s="115"/>
      <c r="K125" s="115"/>
      <c r="L125" s="124"/>
      <c r="M125" s="124"/>
      <c r="N125" s="124"/>
      <c r="O125" s="115"/>
      <c r="P125" s="124">
        <v>12</v>
      </c>
      <c r="Q125" s="124"/>
      <c r="R125" s="124"/>
      <c r="S125" s="268"/>
      <c r="T125" s="115">
        <v>12</v>
      </c>
      <c r="U125" s="115">
        <v>12</v>
      </c>
      <c r="V125" s="182">
        <v>12</v>
      </c>
      <c r="W125" s="123"/>
      <c r="X125" s="124"/>
      <c r="Y125" s="124"/>
      <c r="Z125" s="124"/>
      <c r="AA125" s="124"/>
      <c r="AB125" s="124"/>
      <c r="AC125" s="124"/>
      <c r="AD125" s="124"/>
      <c r="AE125" s="124"/>
      <c r="AF125" s="124"/>
      <c r="AG125" s="124"/>
      <c r="AH125" s="124"/>
      <c r="AI125" s="124"/>
      <c r="AJ125" s="124"/>
      <c r="AK125" s="124"/>
      <c r="AL125" s="124"/>
      <c r="AM125" s="124"/>
      <c r="AN125" s="124"/>
      <c r="AO125" s="124">
        <v>3</v>
      </c>
      <c r="AP125" s="124"/>
      <c r="AQ125" s="124"/>
      <c r="AR125" s="124"/>
      <c r="AS125" s="124">
        <v>16</v>
      </c>
      <c r="AT125" s="124"/>
      <c r="AU125" s="124"/>
      <c r="AV125" s="124"/>
      <c r="AW125" s="257"/>
      <c r="AX125" s="307"/>
      <c r="AY125" s="257"/>
    </row>
    <row r="126" spans="1:51" s="176" customFormat="1" ht="18" customHeight="1">
      <c r="A126" s="299"/>
      <c r="B126" s="266"/>
      <c r="C126" s="258"/>
      <c r="D126" s="181">
        <f>SUM(D124:D125)</f>
        <v>0</v>
      </c>
      <c r="E126" s="181">
        <f t="shared" ref="E126:R126" si="136">SUM(E124:E125)</f>
        <v>0</v>
      </c>
      <c r="F126" s="181">
        <f t="shared" si="136"/>
        <v>6</v>
      </c>
      <c r="G126" s="181">
        <f t="shared" si="136"/>
        <v>12</v>
      </c>
      <c r="H126" s="181">
        <f t="shared" si="136"/>
        <v>22</v>
      </c>
      <c r="I126" s="181">
        <f t="shared" si="136"/>
        <v>0</v>
      </c>
      <c r="J126" s="181">
        <f t="shared" si="136"/>
        <v>0</v>
      </c>
      <c r="K126" s="181">
        <f t="shared" si="136"/>
        <v>0</v>
      </c>
      <c r="L126" s="181">
        <f t="shared" si="136"/>
        <v>0</v>
      </c>
      <c r="M126" s="181">
        <f t="shared" si="136"/>
        <v>0</v>
      </c>
      <c r="N126" s="181">
        <f t="shared" si="136"/>
        <v>0</v>
      </c>
      <c r="O126" s="181">
        <f t="shared" si="136"/>
        <v>0</v>
      </c>
      <c r="P126" s="181">
        <f t="shared" si="136"/>
        <v>112</v>
      </c>
      <c r="Q126" s="181">
        <f t="shared" si="136"/>
        <v>0</v>
      </c>
      <c r="R126" s="181">
        <f t="shared" si="136"/>
        <v>0</v>
      </c>
      <c r="S126" s="269"/>
      <c r="T126" s="181">
        <f t="shared" ref="T126:AV126" si="137">SUM(T124:T125)</f>
        <v>34</v>
      </c>
      <c r="U126" s="181">
        <f t="shared" si="137"/>
        <v>28</v>
      </c>
      <c r="V126" s="181">
        <f t="shared" si="137"/>
        <v>22</v>
      </c>
      <c r="W126" s="181">
        <f t="shared" si="137"/>
        <v>0</v>
      </c>
      <c r="X126" s="181">
        <f t="shared" si="137"/>
        <v>0</v>
      </c>
      <c r="Y126" s="181">
        <f t="shared" si="137"/>
        <v>0</v>
      </c>
      <c r="Z126" s="181">
        <f t="shared" si="137"/>
        <v>0</v>
      </c>
      <c r="AA126" s="181">
        <f t="shared" si="137"/>
        <v>0</v>
      </c>
      <c r="AB126" s="181">
        <f t="shared" si="137"/>
        <v>0</v>
      </c>
      <c r="AC126" s="181">
        <f t="shared" si="137"/>
        <v>0</v>
      </c>
      <c r="AD126" s="181">
        <f t="shared" si="137"/>
        <v>0</v>
      </c>
      <c r="AE126" s="181">
        <f t="shared" si="137"/>
        <v>0</v>
      </c>
      <c r="AF126" s="181">
        <f t="shared" si="137"/>
        <v>0</v>
      </c>
      <c r="AG126" s="181">
        <f t="shared" si="137"/>
        <v>0</v>
      </c>
      <c r="AH126" s="181">
        <f t="shared" si="137"/>
        <v>0</v>
      </c>
      <c r="AI126" s="181">
        <f t="shared" si="137"/>
        <v>0</v>
      </c>
      <c r="AJ126" s="181">
        <f t="shared" si="137"/>
        <v>0</v>
      </c>
      <c r="AK126" s="181">
        <f t="shared" si="137"/>
        <v>0</v>
      </c>
      <c r="AL126" s="181">
        <f t="shared" si="137"/>
        <v>0</v>
      </c>
      <c r="AM126" s="181">
        <f t="shared" si="137"/>
        <v>0</v>
      </c>
      <c r="AN126" s="181">
        <f t="shared" si="137"/>
        <v>0</v>
      </c>
      <c r="AO126" s="181">
        <f t="shared" si="137"/>
        <v>22</v>
      </c>
      <c r="AP126" s="181">
        <f t="shared" si="137"/>
        <v>0</v>
      </c>
      <c r="AQ126" s="181">
        <f t="shared" si="137"/>
        <v>0</v>
      </c>
      <c r="AR126" s="181">
        <f t="shared" si="137"/>
        <v>0</v>
      </c>
      <c r="AS126" s="181">
        <f t="shared" si="137"/>
        <v>24</v>
      </c>
      <c r="AT126" s="181">
        <f t="shared" si="137"/>
        <v>0</v>
      </c>
      <c r="AU126" s="181">
        <f t="shared" si="137"/>
        <v>0</v>
      </c>
      <c r="AV126" s="181">
        <f t="shared" si="137"/>
        <v>0</v>
      </c>
      <c r="AW126" s="258"/>
      <c r="AX126" s="308"/>
      <c r="AY126" s="258"/>
    </row>
    <row r="127" spans="1:51" s="176" customFormat="1" ht="18" customHeight="1">
      <c r="A127" s="326" t="s">
        <v>256</v>
      </c>
      <c r="B127" s="300"/>
      <c r="C127" s="301"/>
      <c r="D127" s="128">
        <v>1</v>
      </c>
      <c r="E127" s="128"/>
      <c r="F127" s="106"/>
      <c r="G127" s="106"/>
      <c r="H127" s="103"/>
      <c r="I127" s="106"/>
      <c r="J127" s="106"/>
      <c r="K127" s="106"/>
      <c r="L127" s="106"/>
      <c r="M127" s="106">
        <v>0</v>
      </c>
      <c r="N127" s="106">
        <v>28</v>
      </c>
      <c r="O127" s="106"/>
      <c r="P127" s="106"/>
      <c r="Q127" s="106">
        <v>0</v>
      </c>
      <c r="R127" s="106">
        <v>81</v>
      </c>
      <c r="S127" s="268">
        <f>SUM(LARGE(D129:R129,{1,2,3,4,5,6,7}))</f>
        <v>188</v>
      </c>
      <c r="T127" s="106">
        <v>40.5</v>
      </c>
      <c r="U127" s="106">
        <v>12</v>
      </c>
      <c r="V127" s="127">
        <v>35</v>
      </c>
      <c r="W127" s="128"/>
      <c r="X127" s="106"/>
      <c r="Y127" s="106"/>
      <c r="Z127" s="106"/>
      <c r="AA127" s="106"/>
      <c r="AB127" s="106"/>
      <c r="AC127" s="106"/>
      <c r="AD127" s="106"/>
      <c r="AE127" s="106"/>
      <c r="AF127" s="106">
        <v>175</v>
      </c>
      <c r="AG127" s="106"/>
      <c r="AH127" s="106"/>
      <c r="AI127" s="106"/>
      <c r="AJ127" s="106"/>
      <c r="AK127" s="106"/>
      <c r="AL127" s="106"/>
      <c r="AM127" s="106"/>
      <c r="AN127" s="103">
        <v>24</v>
      </c>
      <c r="AO127" s="103">
        <v>7</v>
      </c>
      <c r="AP127" s="106">
        <v>6.5</v>
      </c>
      <c r="AQ127" s="106"/>
      <c r="AR127" s="106"/>
      <c r="AS127" s="103"/>
      <c r="AT127" s="106">
        <v>20</v>
      </c>
      <c r="AU127" s="106"/>
      <c r="AV127" s="106"/>
      <c r="AW127" s="257">
        <f>SUM(W129:AV129)</f>
        <v>334.5</v>
      </c>
      <c r="AX127" s="307">
        <f>SUM(AW127,T129:V129,S127,B127:C129)</f>
        <v>646</v>
      </c>
      <c r="AY127" s="301">
        <f t="shared" ref="AY127" si="138">RANK(AX127,$AX$7:$AX$282)</f>
        <v>11</v>
      </c>
    </row>
    <row r="128" spans="1:51" s="176" customFormat="1" ht="18" customHeight="1">
      <c r="A128" s="319"/>
      <c r="B128" s="265"/>
      <c r="C128" s="257"/>
      <c r="D128" s="180">
        <v>6</v>
      </c>
      <c r="E128" s="180"/>
      <c r="F128" s="115"/>
      <c r="G128" s="124"/>
      <c r="H128" s="124"/>
      <c r="I128" s="124"/>
      <c r="J128" s="115"/>
      <c r="K128" s="115"/>
      <c r="L128" s="124"/>
      <c r="M128" s="124">
        <v>0</v>
      </c>
      <c r="N128" s="124">
        <v>24</v>
      </c>
      <c r="O128" s="115"/>
      <c r="P128" s="124"/>
      <c r="Q128" s="124">
        <v>24</v>
      </c>
      <c r="R128" s="124">
        <v>24</v>
      </c>
      <c r="S128" s="268"/>
      <c r="T128" s="115">
        <v>12</v>
      </c>
      <c r="U128" s="115">
        <v>12</v>
      </c>
      <c r="V128" s="182">
        <v>12</v>
      </c>
      <c r="W128" s="123"/>
      <c r="X128" s="124"/>
      <c r="Y128" s="124"/>
      <c r="Z128" s="124"/>
      <c r="AA128" s="124"/>
      <c r="AB128" s="124"/>
      <c r="AC128" s="124"/>
      <c r="AD128" s="124"/>
      <c r="AE128" s="124"/>
      <c r="AF128" s="124">
        <v>64</v>
      </c>
      <c r="AG128" s="124"/>
      <c r="AH128" s="124"/>
      <c r="AI128" s="124"/>
      <c r="AJ128" s="124"/>
      <c r="AK128" s="124"/>
      <c r="AL128" s="124"/>
      <c r="AM128" s="124"/>
      <c r="AN128" s="124">
        <v>16</v>
      </c>
      <c r="AO128" s="124">
        <v>3</v>
      </c>
      <c r="AP128" s="124">
        <v>3</v>
      </c>
      <c r="AQ128" s="124"/>
      <c r="AR128" s="124"/>
      <c r="AS128" s="124"/>
      <c r="AT128" s="124">
        <v>16</v>
      </c>
      <c r="AU128" s="124"/>
      <c r="AV128" s="124"/>
      <c r="AW128" s="257"/>
      <c r="AX128" s="307"/>
      <c r="AY128" s="257"/>
    </row>
    <row r="129" spans="1:51" s="176" customFormat="1" ht="18" customHeight="1">
      <c r="A129" s="320"/>
      <c r="B129" s="266"/>
      <c r="C129" s="258"/>
      <c r="D129" s="181">
        <f>SUM(D127:D128)</f>
        <v>7</v>
      </c>
      <c r="E129" s="181">
        <f t="shared" ref="E129:R129" si="139">SUM(E127:E128)</f>
        <v>0</v>
      </c>
      <c r="F129" s="181">
        <f t="shared" si="139"/>
        <v>0</v>
      </c>
      <c r="G129" s="181">
        <f t="shared" si="139"/>
        <v>0</v>
      </c>
      <c r="H129" s="181">
        <f t="shared" si="139"/>
        <v>0</v>
      </c>
      <c r="I129" s="181">
        <f t="shared" si="139"/>
        <v>0</v>
      </c>
      <c r="J129" s="181">
        <f t="shared" si="139"/>
        <v>0</v>
      </c>
      <c r="K129" s="181">
        <f t="shared" si="139"/>
        <v>0</v>
      </c>
      <c r="L129" s="181">
        <f t="shared" si="139"/>
        <v>0</v>
      </c>
      <c r="M129" s="181">
        <f t="shared" si="139"/>
        <v>0</v>
      </c>
      <c r="N129" s="181">
        <f t="shared" si="139"/>
        <v>52</v>
      </c>
      <c r="O129" s="181">
        <f t="shared" si="139"/>
        <v>0</v>
      </c>
      <c r="P129" s="181">
        <f t="shared" si="139"/>
        <v>0</v>
      </c>
      <c r="Q129" s="181">
        <f t="shared" si="139"/>
        <v>24</v>
      </c>
      <c r="R129" s="181">
        <f t="shared" si="139"/>
        <v>105</v>
      </c>
      <c r="S129" s="269"/>
      <c r="T129" s="181">
        <f t="shared" ref="T129:AV129" si="140">SUM(T127:T128)</f>
        <v>52.5</v>
      </c>
      <c r="U129" s="181">
        <f t="shared" si="140"/>
        <v>24</v>
      </c>
      <c r="V129" s="183">
        <f t="shared" si="140"/>
        <v>47</v>
      </c>
      <c r="W129" s="181">
        <f t="shared" si="140"/>
        <v>0</v>
      </c>
      <c r="X129" s="181">
        <f t="shared" si="140"/>
        <v>0</v>
      </c>
      <c r="Y129" s="181">
        <f t="shared" si="140"/>
        <v>0</v>
      </c>
      <c r="Z129" s="181">
        <f t="shared" si="140"/>
        <v>0</v>
      </c>
      <c r="AA129" s="181">
        <f t="shared" si="140"/>
        <v>0</v>
      </c>
      <c r="AB129" s="181">
        <f t="shared" si="140"/>
        <v>0</v>
      </c>
      <c r="AC129" s="181">
        <f t="shared" si="140"/>
        <v>0</v>
      </c>
      <c r="AD129" s="181">
        <f t="shared" si="140"/>
        <v>0</v>
      </c>
      <c r="AE129" s="181">
        <f t="shared" si="140"/>
        <v>0</v>
      </c>
      <c r="AF129" s="181">
        <f t="shared" si="140"/>
        <v>239</v>
      </c>
      <c r="AG129" s="181">
        <f t="shared" si="140"/>
        <v>0</v>
      </c>
      <c r="AH129" s="181">
        <f t="shared" si="140"/>
        <v>0</v>
      </c>
      <c r="AI129" s="181">
        <f t="shared" si="140"/>
        <v>0</v>
      </c>
      <c r="AJ129" s="181">
        <f t="shared" si="140"/>
        <v>0</v>
      </c>
      <c r="AK129" s="181">
        <f t="shared" si="140"/>
        <v>0</v>
      </c>
      <c r="AL129" s="181">
        <f t="shared" si="140"/>
        <v>0</v>
      </c>
      <c r="AM129" s="181">
        <f t="shared" si="140"/>
        <v>0</v>
      </c>
      <c r="AN129" s="181">
        <f t="shared" si="140"/>
        <v>40</v>
      </c>
      <c r="AO129" s="181">
        <f t="shared" si="140"/>
        <v>10</v>
      </c>
      <c r="AP129" s="181">
        <f t="shared" si="140"/>
        <v>9.5</v>
      </c>
      <c r="AQ129" s="181">
        <f t="shared" si="140"/>
        <v>0</v>
      </c>
      <c r="AR129" s="181">
        <f t="shared" si="140"/>
        <v>0</v>
      </c>
      <c r="AS129" s="181">
        <f t="shared" si="140"/>
        <v>0</v>
      </c>
      <c r="AT129" s="181">
        <f t="shared" si="140"/>
        <v>36</v>
      </c>
      <c r="AU129" s="181">
        <f t="shared" si="140"/>
        <v>0</v>
      </c>
      <c r="AV129" s="181">
        <f t="shared" si="140"/>
        <v>0</v>
      </c>
      <c r="AW129" s="258"/>
      <c r="AX129" s="308"/>
      <c r="AY129" s="258"/>
    </row>
    <row r="130" spans="1:51" ht="15" customHeight="1">
      <c r="A130" s="306" t="s">
        <v>81</v>
      </c>
      <c r="B130" s="300"/>
      <c r="C130" s="301"/>
      <c r="D130" s="128"/>
      <c r="E130" s="128"/>
      <c r="F130" s="106"/>
      <c r="G130" s="106"/>
      <c r="H130" s="103"/>
      <c r="I130" s="106"/>
      <c r="J130" s="106"/>
      <c r="K130" s="106"/>
      <c r="L130" s="106"/>
      <c r="M130" s="106"/>
      <c r="N130" s="106"/>
      <c r="O130" s="106"/>
      <c r="P130" s="106"/>
      <c r="Q130" s="106">
        <v>3</v>
      </c>
      <c r="R130" s="106"/>
      <c r="S130" s="268">
        <f>SUM(LARGE(D132:R132,{1,2,3,4,5,6,7}))</f>
        <v>15</v>
      </c>
      <c r="T130" s="106">
        <v>0</v>
      </c>
      <c r="U130" s="106">
        <v>0</v>
      </c>
      <c r="V130" s="127">
        <v>0</v>
      </c>
      <c r="W130" s="137"/>
      <c r="X130" s="111"/>
      <c r="Y130" s="111"/>
      <c r="Z130" s="111"/>
      <c r="AA130" s="111"/>
      <c r="AB130" s="111"/>
      <c r="AC130" s="111"/>
      <c r="AD130" s="111"/>
      <c r="AE130" s="111"/>
      <c r="AF130" s="111"/>
      <c r="AG130" s="111"/>
      <c r="AH130" s="111"/>
      <c r="AI130" s="111"/>
      <c r="AJ130" s="111"/>
      <c r="AK130" s="111"/>
      <c r="AL130" s="111"/>
      <c r="AM130" s="111"/>
      <c r="AN130" s="103"/>
      <c r="AO130" s="103"/>
      <c r="AP130" s="245">
        <v>6</v>
      </c>
      <c r="AQ130" s="111"/>
      <c r="AR130" s="111"/>
      <c r="AS130" s="103"/>
      <c r="AT130" s="111"/>
      <c r="AU130" s="111"/>
      <c r="AV130" s="111"/>
      <c r="AW130" s="257">
        <f>SUM(W132:AV132)</f>
        <v>9</v>
      </c>
      <c r="AX130" s="307">
        <f>SUM(AW130,T132:V132,S130,B130:C132)</f>
        <v>54</v>
      </c>
      <c r="AY130" s="301">
        <f t="shared" ref="AY130" si="141">RANK(AX130,$AX$7:$AX$282)</f>
        <v>79</v>
      </c>
    </row>
    <row r="131" spans="1:51" ht="13.5" customHeight="1">
      <c r="A131" s="298"/>
      <c r="B131" s="265"/>
      <c r="C131" s="257"/>
      <c r="D131" s="180"/>
      <c r="E131" s="180"/>
      <c r="F131" s="115"/>
      <c r="G131" s="124"/>
      <c r="H131" s="124"/>
      <c r="I131" s="124"/>
      <c r="J131" s="115"/>
      <c r="K131" s="115"/>
      <c r="L131" s="124"/>
      <c r="M131" s="124"/>
      <c r="N131" s="124"/>
      <c r="O131" s="115"/>
      <c r="P131" s="124"/>
      <c r="Q131" s="124">
        <v>12</v>
      </c>
      <c r="R131" s="124"/>
      <c r="S131" s="268"/>
      <c r="T131" s="115">
        <v>12</v>
      </c>
      <c r="U131" s="115">
        <v>12</v>
      </c>
      <c r="V131" s="182">
        <v>6</v>
      </c>
      <c r="W131" s="191"/>
      <c r="X131" s="192"/>
      <c r="Y131" s="192"/>
      <c r="Z131" s="192"/>
      <c r="AA131" s="192"/>
      <c r="AB131" s="192"/>
      <c r="AC131" s="192"/>
      <c r="AD131" s="192"/>
      <c r="AE131" s="192"/>
      <c r="AF131" s="192"/>
      <c r="AG131" s="192"/>
      <c r="AH131" s="192"/>
      <c r="AI131" s="192"/>
      <c r="AJ131" s="192"/>
      <c r="AK131" s="192"/>
      <c r="AL131" s="192"/>
      <c r="AM131" s="192"/>
      <c r="AN131" s="124"/>
      <c r="AO131" s="124"/>
      <c r="AP131" s="246">
        <v>3</v>
      </c>
      <c r="AQ131" s="192"/>
      <c r="AR131" s="192"/>
      <c r="AS131" s="124"/>
      <c r="AT131" s="192"/>
      <c r="AU131" s="192"/>
      <c r="AV131" s="192"/>
      <c r="AW131" s="257"/>
      <c r="AX131" s="307"/>
      <c r="AY131" s="257"/>
    </row>
    <row r="132" spans="1:51">
      <c r="A132" s="299"/>
      <c r="B132" s="266"/>
      <c r="C132" s="258"/>
      <c r="D132" s="181">
        <f>SUM(D130:D131)</f>
        <v>0</v>
      </c>
      <c r="E132" s="181">
        <f t="shared" ref="E132:AV132" si="142">SUM(E130:E131)</f>
        <v>0</v>
      </c>
      <c r="F132" s="181">
        <f t="shared" si="142"/>
        <v>0</v>
      </c>
      <c r="G132" s="181">
        <f t="shared" si="142"/>
        <v>0</v>
      </c>
      <c r="H132" s="181">
        <f t="shared" si="142"/>
        <v>0</v>
      </c>
      <c r="I132" s="181">
        <f t="shared" si="142"/>
        <v>0</v>
      </c>
      <c r="J132" s="181">
        <f t="shared" si="142"/>
        <v>0</v>
      </c>
      <c r="K132" s="181">
        <f t="shared" si="142"/>
        <v>0</v>
      </c>
      <c r="L132" s="181">
        <f t="shared" si="142"/>
        <v>0</v>
      </c>
      <c r="M132" s="181">
        <f t="shared" si="142"/>
        <v>0</v>
      </c>
      <c r="N132" s="181">
        <f t="shared" si="142"/>
        <v>0</v>
      </c>
      <c r="O132" s="181">
        <f t="shared" si="142"/>
        <v>0</v>
      </c>
      <c r="P132" s="181">
        <f t="shared" si="142"/>
        <v>0</v>
      </c>
      <c r="Q132" s="181">
        <f t="shared" si="142"/>
        <v>15</v>
      </c>
      <c r="R132" s="181">
        <f t="shared" si="142"/>
        <v>0</v>
      </c>
      <c r="S132" s="269"/>
      <c r="T132" s="181">
        <f t="shared" si="142"/>
        <v>12</v>
      </c>
      <c r="U132" s="181">
        <f t="shared" si="142"/>
        <v>12</v>
      </c>
      <c r="V132" s="183">
        <f t="shared" si="142"/>
        <v>6</v>
      </c>
      <c r="W132" s="181">
        <f t="shared" si="142"/>
        <v>0</v>
      </c>
      <c r="X132" s="181">
        <f t="shared" si="142"/>
        <v>0</v>
      </c>
      <c r="Y132" s="181">
        <f t="shared" si="142"/>
        <v>0</v>
      </c>
      <c r="Z132" s="181">
        <f t="shared" si="142"/>
        <v>0</v>
      </c>
      <c r="AA132" s="181">
        <f t="shared" si="142"/>
        <v>0</v>
      </c>
      <c r="AB132" s="181">
        <f t="shared" si="142"/>
        <v>0</v>
      </c>
      <c r="AC132" s="181">
        <f t="shared" si="142"/>
        <v>0</v>
      </c>
      <c r="AD132" s="181">
        <f t="shared" si="142"/>
        <v>0</v>
      </c>
      <c r="AE132" s="181">
        <f t="shared" si="142"/>
        <v>0</v>
      </c>
      <c r="AF132" s="181">
        <f t="shared" si="142"/>
        <v>0</v>
      </c>
      <c r="AG132" s="181">
        <f t="shared" si="142"/>
        <v>0</v>
      </c>
      <c r="AH132" s="181">
        <f t="shared" si="142"/>
        <v>0</v>
      </c>
      <c r="AI132" s="181">
        <f t="shared" si="142"/>
        <v>0</v>
      </c>
      <c r="AJ132" s="181">
        <f t="shared" si="142"/>
        <v>0</v>
      </c>
      <c r="AK132" s="181">
        <f t="shared" si="142"/>
        <v>0</v>
      </c>
      <c r="AL132" s="181">
        <f t="shared" si="142"/>
        <v>0</v>
      </c>
      <c r="AM132" s="181">
        <f t="shared" si="142"/>
        <v>0</v>
      </c>
      <c r="AN132" s="181">
        <f t="shared" si="142"/>
        <v>0</v>
      </c>
      <c r="AO132" s="181">
        <f t="shared" si="142"/>
        <v>0</v>
      </c>
      <c r="AP132" s="181">
        <f t="shared" si="142"/>
        <v>9</v>
      </c>
      <c r="AQ132" s="181">
        <f t="shared" si="142"/>
        <v>0</v>
      </c>
      <c r="AR132" s="181">
        <f t="shared" si="142"/>
        <v>0</v>
      </c>
      <c r="AS132" s="181">
        <f t="shared" si="142"/>
        <v>0</v>
      </c>
      <c r="AT132" s="181">
        <f t="shared" si="142"/>
        <v>0</v>
      </c>
      <c r="AU132" s="181">
        <f t="shared" si="142"/>
        <v>0</v>
      </c>
      <c r="AV132" s="181">
        <f t="shared" si="142"/>
        <v>0</v>
      </c>
      <c r="AW132" s="258"/>
      <c r="AX132" s="308"/>
      <c r="AY132" s="258"/>
    </row>
    <row r="133" spans="1:51" ht="18" customHeight="1">
      <c r="A133" s="306" t="s">
        <v>82</v>
      </c>
      <c r="B133" s="300"/>
      <c r="C133" s="301"/>
      <c r="D133" s="128"/>
      <c r="E133" s="128"/>
      <c r="F133" s="106">
        <v>22</v>
      </c>
      <c r="G133" s="106"/>
      <c r="H133" s="103"/>
      <c r="I133" s="106">
        <v>7</v>
      </c>
      <c r="J133" s="106"/>
      <c r="K133" s="106">
        <v>0</v>
      </c>
      <c r="L133" s="106">
        <v>14</v>
      </c>
      <c r="M133" s="106"/>
      <c r="N133" s="106">
        <v>12</v>
      </c>
      <c r="O133" s="106">
        <v>6</v>
      </c>
      <c r="P133" s="106">
        <v>136</v>
      </c>
      <c r="Q133" s="106">
        <v>9</v>
      </c>
      <c r="R133" s="106">
        <v>72</v>
      </c>
      <c r="S133" s="268">
        <f>SUM(LARGE(D135:R135,{1,2,3,4,5,6,7}))</f>
        <v>391</v>
      </c>
      <c r="T133" s="106">
        <v>72</v>
      </c>
      <c r="U133" s="106">
        <v>12</v>
      </c>
      <c r="V133" s="127">
        <v>106</v>
      </c>
      <c r="W133" s="128"/>
      <c r="X133" s="106"/>
      <c r="Y133" s="106"/>
      <c r="Z133" s="106"/>
      <c r="AA133" s="106"/>
      <c r="AB133" s="106"/>
      <c r="AC133" s="106"/>
      <c r="AD133" s="106"/>
      <c r="AE133" s="106"/>
      <c r="AF133" s="106">
        <v>20</v>
      </c>
      <c r="AG133" s="106"/>
      <c r="AH133" s="106">
        <v>29.5</v>
      </c>
      <c r="AI133" s="106"/>
      <c r="AJ133" s="106"/>
      <c r="AK133" s="106"/>
      <c r="AL133" s="106"/>
      <c r="AM133" s="106"/>
      <c r="AN133" s="103"/>
      <c r="AO133" s="103">
        <v>47</v>
      </c>
      <c r="AP133" s="106">
        <v>9.5</v>
      </c>
      <c r="AQ133" s="106"/>
      <c r="AR133" s="106"/>
      <c r="AS133" s="103"/>
      <c r="AT133" s="106"/>
      <c r="AU133" s="106"/>
      <c r="AV133" s="106"/>
      <c r="AW133" s="257">
        <f>SUM(W135:AV135)</f>
        <v>194</v>
      </c>
      <c r="AX133" s="307">
        <f>SUM(AW133,T135:V135,S133,B133:C135)</f>
        <v>811</v>
      </c>
      <c r="AY133" s="301">
        <f t="shared" ref="AY133" si="143">RANK(AX133,$AX$7:$AX$282)</f>
        <v>6</v>
      </c>
    </row>
    <row r="134" spans="1:51" s="176" customFormat="1" ht="18" customHeight="1">
      <c r="A134" s="298"/>
      <c r="B134" s="265"/>
      <c r="C134" s="257"/>
      <c r="D134" s="180"/>
      <c r="E134" s="180"/>
      <c r="F134" s="115">
        <v>12</v>
      </c>
      <c r="G134" s="124"/>
      <c r="H134" s="124"/>
      <c r="I134" s="124">
        <v>6</v>
      </c>
      <c r="J134" s="115"/>
      <c r="K134" s="115">
        <v>12</v>
      </c>
      <c r="L134" s="124">
        <v>12</v>
      </c>
      <c r="M134" s="124"/>
      <c r="N134" s="124">
        <v>24</v>
      </c>
      <c r="O134" s="115">
        <v>12</v>
      </c>
      <c r="P134" s="124">
        <v>12</v>
      </c>
      <c r="Q134" s="124">
        <v>24</v>
      </c>
      <c r="R134" s="124">
        <v>24</v>
      </c>
      <c r="S134" s="268"/>
      <c r="T134" s="115">
        <v>12</v>
      </c>
      <c r="U134" s="115">
        <v>12</v>
      </c>
      <c r="V134" s="182">
        <v>12</v>
      </c>
      <c r="W134" s="123"/>
      <c r="X134" s="124"/>
      <c r="Y134" s="124"/>
      <c r="Z134" s="124"/>
      <c r="AA134" s="124"/>
      <c r="AB134" s="124"/>
      <c r="AC134" s="124"/>
      <c r="AD134" s="124"/>
      <c r="AE134" s="124"/>
      <c r="AF134" s="124">
        <v>32</v>
      </c>
      <c r="AG134" s="124"/>
      <c r="AH134" s="124">
        <v>46</v>
      </c>
      <c r="AI134" s="124"/>
      <c r="AJ134" s="124"/>
      <c r="AK134" s="106"/>
      <c r="AL134" s="124"/>
      <c r="AM134" s="124"/>
      <c r="AN134" s="124"/>
      <c r="AO134" s="124">
        <v>4</v>
      </c>
      <c r="AP134" s="124">
        <v>6</v>
      </c>
      <c r="AQ134" s="124"/>
      <c r="AR134" s="124"/>
      <c r="AS134" s="124"/>
      <c r="AT134" s="124"/>
      <c r="AU134" s="124"/>
      <c r="AV134" s="124"/>
      <c r="AW134" s="257"/>
      <c r="AX134" s="307"/>
      <c r="AY134" s="257"/>
    </row>
    <row r="135" spans="1:51" s="176" customFormat="1" ht="18" customHeight="1">
      <c r="A135" s="299"/>
      <c r="B135" s="266"/>
      <c r="C135" s="258"/>
      <c r="D135" s="181">
        <f>SUM(D133:D134)</f>
        <v>0</v>
      </c>
      <c r="E135" s="181">
        <f t="shared" ref="E135:R135" si="144">SUM(E133:E134)</f>
        <v>0</v>
      </c>
      <c r="F135" s="181">
        <f t="shared" si="144"/>
        <v>34</v>
      </c>
      <c r="G135" s="181">
        <f t="shared" si="144"/>
        <v>0</v>
      </c>
      <c r="H135" s="181">
        <f t="shared" si="144"/>
        <v>0</v>
      </c>
      <c r="I135" s="181">
        <f t="shared" si="144"/>
        <v>13</v>
      </c>
      <c r="J135" s="181">
        <f t="shared" si="144"/>
        <v>0</v>
      </c>
      <c r="K135" s="181">
        <f t="shared" si="144"/>
        <v>12</v>
      </c>
      <c r="L135" s="181">
        <f t="shared" si="144"/>
        <v>26</v>
      </c>
      <c r="M135" s="181">
        <f t="shared" si="144"/>
        <v>0</v>
      </c>
      <c r="N135" s="181">
        <f t="shared" si="144"/>
        <v>36</v>
      </c>
      <c r="O135" s="181">
        <f t="shared" si="144"/>
        <v>18</v>
      </c>
      <c r="P135" s="181">
        <f t="shared" si="144"/>
        <v>148</v>
      </c>
      <c r="Q135" s="181">
        <f t="shared" si="144"/>
        <v>33</v>
      </c>
      <c r="R135" s="181">
        <f t="shared" si="144"/>
        <v>96</v>
      </c>
      <c r="S135" s="269"/>
      <c r="T135" s="181">
        <f t="shared" ref="T135:AV135" si="145">SUM(T133:T134)</f>
        <v>84</v>
      </c>
      <c r="U135" s="181">
        <f t="shared" si="145"/>
        <v>24</v>
      </c>
      <c r="V135" s="183">
        <f t="shared" si="145"/>
        <v>118</v>
      </c>
      <c r="W135" s="181">
        <f t="shared" si="145"/>
        <v>0</v>
      </c>
      <c r="X135" s="181">
        <f t="shared" si="145"/>
        <v>0</v>
      </c>
      <c r="Y135" s="181">
        <f t="shared" si="145"/>
        <v>0</v>
      </c>
      <c r="Z135" s="181">
        <f t="shared" si="145"/>
        <v>0</v>
      </c>
      <c r="AA135" s="181">
        <f t="shared" si="145"/>
        <v>0</v>
      </c>
      <c r="AB135" s="181">
        <f t="shared" si="145"/>
        <v>0</v>
      </c>
      <c r="AC135" s="181">
        <f t="shared" si="145"/>
        <v>0</v>
      </c>
      <c r="AD135" s="181">
        <f t="shared" si="145"/>
        <v>0</v>
      </c>
      <c r="AE135" s="181">
        <f t="shared" si="145"/>
        <v>0</v>
      </c>
      <c r="AF135" s="181">
        <f t="shared" si="145"/>
        <v>52</v>
      </c>
      <c r="AG135" s="181">
        <f t="shared" si="145"/>
        <v>0</v>
      </c>
      <c r="AH135" s="181">
        <f t="shared" si="145"/>
        <v>75.5</v>
      </c>
      <c r="AI135" s="181">
        <f t="shared" si="145"/>
        <v>0</v>
      </c>
      <c r="AJ135" s="181">
        <f t="shared" si="145"/>
        <v>0</v>
      </c>
      <c r="AK135" s="181">
        <f t="shared" si="145"/>
        <v>0</v>
      </c>
      <c r="AL135" s="181">
        <f t="shared" si="145"/>
        <v>0</v>
      </c>
      <c r="AM135" s="181">
        <f t="shared" si="145"/>
        <v>0</v>
      </c>
      <c r="AN135" s="181">
        <f t="shared" si="145"/>
        <v>0</v>
      </c>
      <c r="AO135" s="181">
        <f t="shared" si="145"/>
        <v>51</v>
      </c>
      <c r="AP135" s="181">
        <f t="shared" si="145"/>
        <v>15.5</v>
      </c>
      <c r="AQ135" s="181">
        <f t="shared" si="145"/>
        <v>0</v>
      </c>
      <c r="AR135" s="181">
        <f t="shared" si="145"/>
        <v>0</v>
      </c>
      <c r="AS135" s="181">
        <f t="shared" si="145"/>
        <v>0</v>
      </c>
      <c r="AT135" s="181">
        <f t="shared" si="145"/>
        <v>0</v>
      </c>
      <c r="AU135" s="181">
        <f t="shared" si="145"/>
        <v>0</v>
      </c>
      <c r="AV135" s="181">
        <f t="shared" si="145"/>
        <v>0</v>
      </c>
      <c r="AW135" s="258"/>
      <c r="AX135" s="308"/>
      <c r="AY135" s="258"/>
    </row>
    <row r="136" spans="1:51" ht="18" customHeight="1">
      <c r="A136" s="297" t="s">
        <v>283</v>
      </c>
      <c r="B136" s="300"/>
      <c r="C136" s="301"/>
      <c r="D136" s="128">
        <v>4</v>
      </c>
      <c r="E136" s="128">
        <v>5.5</v>
      </c>
      <c r="F136" s="106"/>
      <c r="G136" s="106"/>
      <c r="H136" s="103"/>
      <c r="I136" s="106"/>
      <c r="J136" s="106"/>
      <c r="K136" s="106"/>
      <c r="L136" s="106"/>
      <c r="M136" s="106"/>
      <c r="N136" s="106">
        <v>20</v>
      </c>
      <c r="O136" s="106">
        <v>0</v>
      </c>
      <c r="P136" s="106"/>
      <c r="Q136" s="106">
        <v>42</v>
      </c>
      <c r="R136" s="106">
        <v>21</v>
      </c>
      <c r="S136" s="268">
        <f>SUM(LARGE(D138:R138,{1,2,3,4,5,6,7}))</f>
        <v>188.5</v>
      </c>
      <c r="T136" s="106">
        <v>0</v>
      </c>
      <c r="U136" s="106">
        <v>0</v>
      </c>
      <c r="V136" s="127">
        <v>14</v>
      </c>
      <c r="W136" s="128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  <c r="AN136" s="103"/>
      <c r="AO136" s="103"/>
      <c r="AP136" s="106"/>
      <c r="AQ136" s="106"/>
      <c r="AR136" s="106"/>
      <c r="AS136" s="103"/>
      <c r="AT136" s="106"/>
      <c r="AU136" s="106"/>
      <c r="AV136" s="106"/>
      <c r="AW136" s="257">
        <f>SUM(W138:AV138)</f>
        <v>0</v>
      </c>
      <c r="AX136" s="307">
        <f>SUM(AW136,T138:V138,S136,B136:C138)</f>
        <v>238.5</v>
      </c>
      <c r="AY136" s="301">
        <f t="shared" ref="AY136" si="146">RANK(AX136,$AX$7:$AX$282)</f>
        <v>26</v>
      </c>
    </row>
    <row r="137" spans="1:51" s="176" customFormat="1" ht="18" customHeight="1">
      <c r="A137" s="298"/>
      <c r="B137" s="265"/>
      <c r="C137" s="257"/>
      <c r="D137" s="180">
        <v>6</v>
      </c>
      <c r="E137" s="180">
        <v>12</v>
      </c>
      <c r="F137" s="115"/>
      <c r="G137" s="124"/>
      <c r="H137" s="124"/>
      <c r="I137" s="124"/>
      <c r="J137" s="115"/>
      <c r="K137" s="115"/>
      <c r="L137" s="124"/>
      <c r="M137" s="124"/>
      <c r="N137" s="124">
        <v>24</v>
      </c>
      <c r="O137" s="115">
        <v>6</v>
      </c>
      <c r="P137" s="124"/>
      <c r="Q137" s="124">
        <v>24</v>
      </c>
      <c r="R137" s="124">
        <v>24</v>
      </c>
      <c r="S137" s="268"/>
      <c r="T137" s="115">
        <v>12</v>
      </c>
      <c r="U137" s="115">
        <v>12</v>
      </c>
      <c r="V137" s="182">
        <v>12</v>
      </c>
      <c r="W137" s="123"/>
      <c r="X137" s="124"/>
      <c r="Y137" s="124"/>
      <c r="Z137" s="124"/>
      <c r="AA137" s="124"/>
      <c r="AB137" s="124"/>
      <c r="AC137" s="124"/>
      <c r="AD137" s="124"/>
      <c r="AE137" s="124"/>
      <c r="AF137" s="124"/>
      <c r="AG137" s="124"/>
      <c r="AH137" s="124"/>
      <c r="AI137" s="124"/>
      <c r="AJ137" s="124"/>
      <c r="AK137" s="124"/>
      <c r="AL137" s="124"/>
      <c r="AM137" s="124"/>
      <c r="AN137" s="124"/>
      <c r="AO137" s="124"/>
      <c r="AP137" s="124"/>
      <c r="AQ137" s="124"/>
      <c r="AR137" s="124"/>
      <c r="AS137" s="124"/>
      <c r="AT137" s="124"/>
      <c r="AU137" s="124"/>
      <c r="AV137" s="124"/>
      <c r="AW137" s="257"/>
      <c r="AX137" s="307"/>
      <c r="AY137" s="257"/>
    </row>
    <row r="138" spans="1:51" s="176" customFormat="1" ht="18" customHeight="1">
      <c r="A138" s="299"/>
      <c r="B138" s="266"/>
      <c r="C138" s="258"/>
      <c r="D138" s="181">
        <f>SUM(D136:D137)</f>
        <v>10</v>
      </c>
      <c r="E138" s="181">
        <f t="shared" ref="E138:R138" si="147">SUM(E136:E137)</f>
        <v>17.5</v>
      </c>
      <c r="F138" s="181">
        <f t="shared" si="147"/>
        <v>0</v>
      </c>
      <c r="G138" s="181">
        <f t="shared" si="147"/>
        <v>0</v>
      </c>
      <c r="H138" s="181">
        <f t="shared" si="147"/>
        <v>0</v>
      </c>
      <c r="I138" s="181">
        <f t="shared" si="147"/>
        <v>0</v>
      </c>
      <c r="J138" s="181">
        <f t="shared" si="147"/>
        <v>0</v>
      </c>
      <c r="K138" s="181">
        <f t="shared" si="147"/>
        <v>0</v>
      </c>
      <c r="L138" s="181">
        <f t="shared" si="147"/>
        <v>0</v>
      </c>
      <c r="M138" s="181">
        <f t="shared" si="147"/>
        <v>0</v>
      </c>
      <c r="N138" s="181">
        <f t="shared" si="147"/>
        <v>44</v>
      </c>
      <c r="O138" s="181">
        <f t="shared" si="147"/>
        <v>6</v>
      </c>
      <c r="P138" s="181">
        <f t="shared" si="147"/>
        <v>0</v>
      </c>
      <c r="Q138" s="181">
        <f t="shared" si="147"/>
        <v>66</v>
      </c>
      <c r="R138" s="181">
        <f t="shared" si="147"/>
        <v>45</v>
      </c>
      <c r="S138" s="269"/>
      <c r="T138" s="181">
        <f t="shared" ref="T138:V138" si="148">SUM(T136:T137)</f>
        <v>12</v>
      </c>
      <c r="U138" s="181">
        <f t="shared" si="148"/>
        <v>12</v>
      </c>
      <c r="V138" s="183">
        <f t="shared" si="148"/>
        <v>26</v>
      </c>
      <c r="W138" s="181">
        <f t="shared" ref="W138:AV138" si="149">SUM(W136:W137)</f>
        <v>0</v>
      </c>
      <c r="X138" s="181">
        <f t="shared" si="149"/>
        <v>0</v>
      </c>
      <c r="Y138" s="181">
        <f t="shared" si="149"/>
        <v>0</v>
      </c>
      <c r="Z138" s="181">
        <f t="shared" si="149"/>
        <v>0</v>
      </c>
      <c r="AA138" s="181">
        <f t="shared" si="149"/>
        <v>0</v>
      </c>
      <c r="AB138" s="181">
        <f t="shared" si="149"/>
        <v>0</v>
      </c>
      <c r="AC138" s="181">
        <f t="shared" si="149"/>
        <v>0</v>
      </c>
      <c r="AD138" s="181">
        <f t="shared" si="149"/>
        <v>0</v>
      </c>
      <c r="AE138" s="181">
        <f t="shared" si="149"/>
        <v>0</v>
      </c>
      <c r="AF138" s="181">
        <f t="shared" si="149"/>
        <v>0</v>
      </c>
      <c r="AG138" s="181">
        <f t="shared" si="149"/>
        <v>0</v>
      </c>
      <c r="AH138" s="181">
        <f t="shared" si="149"/>
        <v>0</v>
      </c>
      <c r="AI138" s="181">
        <f t="shared" si="149"/>
        <v>0</v>
      </c>
      <c r="AJ138" s="181">
        <f t="shared" si="149"/>
        <v>0</v>
      </c>
      <c r="AK138" s="181">
        <f t="shared" si="149"/>
        <v>0</v>
      </c>
      <c r="AL138" s="181">
        <f t="shared" si="149"/>
        <v>0</v>
      </c>
      <c r="AM138" s="181">
        <f t="shared" si="149"/>
        <v>0</v>
      </c>
      <c r="AN138" s="181">
        <f t="shared" si="149"/>
        <v>0</v>
      </c>
      <c r="AO138" s="181">
        <f t="shared" si="149"/>
        <v>0</v>
      </c>
      <c r="AP138" s="181">
        <f t="shared" si="149"/>
        <v>0</v>
      </c>
      <c r="AQ138" s="181">
        <f t="shared" si="149"/>
        <v>0</v>
      </c>
      <c r="AR138" s="181">
        <f t="shared" si="149"/>
        <v>0</v>
      </c>
      <c r="AS138" s="181">
        <f t="shared" si="149"/>
        <v>0</v>
      </c>
      <c r="AT138" s="181">
        <f t="shared" si="149"/>
        <v>0</v>
      </c>
      <c r="AU138" s="181">
        <f t="shared" si="149"/>
        <v>0</v>
      </c>
      <c r="AV138" s="181">
        <f t="shared" si="149"/>
        <v>0</v>
      </c>
      <c r="AW138" s="258"/>
      <c r="AX138" s="308"/>
      <c r="AY138" s="258"/>
    </row>
    <row r="139" spans="1:51" ht="18" customHeight="1">
      <c r="A139" s="306" t="s">
        <v>84</v>
      </c>
      <c r="B139" s="300"/>
      <c r="C139" s="301">
        <v>50</v>
      </c>
      <c r="D139" s="128"/>
      <c r="E139" s="128"/>
      <c r="F139" s="106"/>
      <c r="G139" s="106">
        <v>108</v>
      </c>
      <c r="H139" s="103"/>
      <c r="I139" s="106"/>
      <c r="J139" s="106"/>
      <c r="K139" s="106"/>
      <c r="L139" s="106">
        <v>4</v>
      </c>
      <c r="M139" s="106"/>
      <c r="N139" s="106"/>
      <c r="O139" s="106"/>
      <c r="P139" s="106">
        <v>6</v>
      </c>
      <c r="Q139" s="106"/>
      <c r="R139" s="106">
        <v>0</v>
      </c>
      <c r="S139" s="268">
        <f>SUM(LARGE(D141:R141,{1,2,3,4,5,6,7}))</f>
        <v>166</v>
      </c>
      <c r="T139" s="106">
        <v>0</v>
      </c>
      <c r="U139" s="106">
        <v>0</v>
      </c>
      <c r="V139" s="127">
        <v>0</v>
      </c>
      <c r="W139" s="128"/>
      <c r="X139" s="106"/>
      <c r="Y139" s="106"/>
      <c r="Z139" s="106"/>
      <c r="AA139" s="106"/>
      <c r="AB139" s="106"/>
      <c r="AC139" s="106"/>
      <c r="AD139" s="106"/>
      <c r="AE139" s="106"/>
      <c r="AF139" s="106"/>
      <c r="AG139" s="106"/>
      <c r="AH139" s="106">
        <v>234</v>
      </c>
      <c r="AI139" s="106"/>
      <c r="AJ139" s="106"/>
      <c r="AK139" s="106"/>
      <c r="AL139" s="106"/>
      <c r="AM139" s="106"/>
      <c r="AN139" s="103"/>
      <c r="AO139" s="103">
        <v>25.6</v>
      </c>
      <c r="AP139" s="106"/>
      <c r="AQ139" s="106"/>
      <c r="AR139" s="106"/>
      <c r="AS139" s="103"/>
      <c r="AT139" s="106"/>
      <c r="AU139" s="106"/>
      <c r="AV139" s="106"/>
      <c r="AW139" s="257">
        <f>SUM(W141:AV141)</f>
        <v>326.60000000000002</v>
      </c>
      <c r="AX139" s="307">
        <f>SUM(AW139,T141:V141,S139,B139:C141)</f>
        <v>578.6</v>
      </c>
      <c r="AY139" s="301">
        <f t="shared" ref="AY139" si="150">RANK(AX139,$AX$7:$AX$282)</f>
        <v>13</v>
      </c>
    </row>
    <row r="140" spans="1:51" s="176" customFormat="1" ht="18" customHeight="1">
      <c r="A140" s="298"/>
      <c r="B140" s="265"/>
      <c r="C140" s="257"/>
      <c r="D140" s="180"/>
      <c r="E140" s="180"/>
      <c r="F140" s="115"/>
      <c r="G140" s="124">
        <v>12</v>
      </c>
      <c r="H140" s="124"/>
      <c r="I140" s="124"/>
      <c r="J140" s="115"/>
      <c r="K140" s="115"/>
      <c r="L140" s="124">
        <v>12</v>
      </c>
      <c r="M140" s="124"/>
      <c r="N140" s="124"/>
      <c r="O140" s="115"/>
      <c r="P140" s="124">
        <v>12</v>
      </c>
      <c r="Q140" s="124"/>
      <c r="R140" s="124">
        <v>12</v>
      </c>
      <c r="S140" s="268"/>
      <c r="T140" s="115">
        <v>12</v>
      </c>
      <c r="U140" s="115">
        <v>12</v>
      </c>
      <c r="V140" s="182">
        <v>12</v>
      </c>
      <c r="W140" s="123"/>
      <c r="X140" s="124"/>
      <c r="Y140" s="124"/>
      <c r="Z140" s="124"/>
      <c r="AA140" s="124"/>
      <c r="AB140" s="124"/>
      <c r="AC140" s="124"/>
      <c r="AD140" s="124"/>
      <c r="AE140" s="124"/>
      <c r="AF140" s="124"/>
      <c r="AG140" s="124"/>
      <c r="AH140" s="124">
        <v>64</v>
      </c>
      <c r="AI140" s="124"/>
      <c r="AJ140" s="124"/>
      <c r="AK140" s="124"/>
      <c r="AL140" s="124"/>
      <c r="AM140" s="124"/>
      <c r="AN140" s="124"/>
      <c r="AO140" s="124">
        <v>3</v>
      </c>
      <c r="AP140" s="124"/>
      <c r="AQ140" s="124"/>
      <c r="AR140" s="124"/>
      <c r="AS140" s="124"/>
      <c r="AT140" s="124"/>
      <c r="AU140" s="124"/>
      <c r="AV140" s="124"/>
      <c r="AW140" s="257"/>
      <c r="AX140" s="307"/>
      <c r="AY140" s="257"/>
    </row>
    <row r="141" spans="1:51" s="176" customFormat="1" ht="18" customHeight="1">
      <c r="A141" s="299"/>
      <c r="B141" s="266"/>
      <c r="C141" s="258"/>
      <c r="D141" s="181">
        <f>SUM(D139:D140)</f>
        <v>0</v>
      </c>
      <c r="E141" s="181">
        <f t="shared" ref="E141:R141" si="151">SUM(E139:E140)</f>
        <v>0</v>
      </c>
      <c r="F141" s="181">
        <f t="shared" si="151"/>
        <v>0</v>
      </c>
      <c r="G141" s="181">
        <f t="shared" si="151"/>
        <v>120</v>
      </c>
      <c r="H141" s="181">
        <f t="shared" si="151"/>
        <v>0</v>
      </c>
      <c r="I141" s="181">
        <f t="shared" si="151"/>
        <v>0</v>
      </c>
      <c r="J141" s="181">
        <f t="shared" si="151"/>
        <v>0</v>
      </c>
      <c r="K141" s="181">
        <f t="shared" si="151"/>
        <v>0</v>
      </c>
      <c r="L141" s="181">
        <f t="shared" si="151"/>
        <v>16</v>
      </c>
      <c r="M141" s="181">
        <f t="shared" si="151"/>
        <v>0</v>
      </c>
      <c r="N141" s="181">
        <f t="shared" si="151"/>
        <v>0</v>
      </c>
      <c r="O141" s="181">
        <f t="shared" si="151"/>
        <v>0</v>
      </c>
      <c r="P141" s="181">
        <f t="shared" si="151"/>
        <v>18</v>
      </c>
      <c r="Q141" s="181">
        <f t="shared" si="151"/>
        <v>0</v>
      </c>
      <c r="R141" s="181">
        <f t="shared" si="151"/>
        <v>12</v>
      </c>
      <c r="S141" s="269"/>
      <c r="T141" s="181">
        <f t="shared" ref="T141:V141" si="152">SUM(T139:T140)</f>
        <v>12</v>
      </c>
      <c r="U141" s="181">
        <f t="shared" si="152"/>
        <v>12</v>
      </c>
      <c r="V141" s="183">
        <f t="shared" si="152"/>
        <v>12</v>
      </c>
      <c r="W141" s="181">
        <f t="shared" ref="W141:AV141" si="153">SUM(W139:W140)</f>
        <v>0</v>
      </c>
      <c r="X141" s="181">
        <f t="shared" si="153"/>
        <v>0</v>
      </c>
      <c r="Y141" s="181">
        <f t="shared" si="153"/>
        <v>0</v>
      </c>
      <c r="Z141" s="181">
        <f t="shared" si="153"/>
        <v>0</v>
      </c>
      <c r="AA141" s="181">
        <f t="shared" si="153"/>
        <v>0</v>
      </c>
      <c r="AB141" s="181">
        <f t="shared" si="153"/>
        <v>0</v>
      </c>
      <c r="AC141" s="181">
        <f t="shared" si="153"/>
        <v>0</v>
      </c>
      <c r="AD141" s="181">
        <f t="shared" si="153"/>
        <v>0</v>
      </c>
      <c r="AE141" s="181">
        <f t="shared" si="153"/>
        <v>0</v>
      </c>
      <c r="AF141" s="181">
        <f t="shared" si="153"/>
        <v>0</v>
      </c>
      <c r="AG141" s="181">
        <f t="shared" si="153"/>
        <v>0</v>
      </c>
      <c r="AH141" s="181">
        <f t="shared" si="153"/>
        <v>298</v>
      </c>
      <c r="AI141" s="181">
        <f t="shared" si="153"/>
        <v>0</v>
      </c>
      <c r="AJ141" s="181">
        <f t="shared" si="153"/>
        <v>0</v>
      </c>
      <c r="AK141" s="181">
        <f t="shared" si="153"/>
        <v>0</v>
      </c>
      <c r="AL141" s="181">
        <f t="shared" si="153"/>
        <v>0</v>
      </c>
      <c r="AM141" s="181">
        <f t="shared" si="153"/>
        <v>0</v>
      </c>
      <c r="AN141" s="181">
        <f t="shared" si="153"/>
        <v>0</v>
      </c>
      <c r="AO141" s="181">
        <f t="shared" si="153"/>
        <v>28.6</v>
      </c>
      <c r="AP141" s="181">
        <f t="shared" si="153"/>
        <v>0</v>
      </c>
      <c r="AQ141" s="181">
        <f t="shared" si="153"/>
        <v>0</v>
      </c>
      <c r="AR141" s="181">
        <f t="shared" si="153"/>
        <v>0</v>
      </c>
      <c r="AS141" s="181">
        <f t="shared" si="153"/>
        <v>0</v>
      </c>
      <c r="AT141" s="181">
        <f t="shared" si="153"/>
        <v>0</v>
      </c>
      <c r="AU141" s="181">
        <f t="shared" si="153"/>
        <v>0</v>
      </c>
      <c r="AV141" s="181">
        <f t="shared" si="153"/>
        <v>0</v>
      </c>
      <c r="AW141" s="258"/>
      <c r="AX141" s="308"/>
      <c r="AY141" s="258"/>
    </row>
    <row r="142" spans="1:51" ht="18" customHeight="1">
      <c r="A142" s="297" t="s">
        <v>279</v>
      </c>
      <c r="B142" s="300"/>
      <c r="C142" s="301"/>
      <c r="D142" s="128"/>
      <c r="E142" s="128">
        <v>5.5</v>
      </c>
      <c r="F142" s="106"/>
      <c r="G142" s="106"/>
      <c r="H142" s="226"/>
      <c r="I142" s="106">
        <v>2</v>
      </c>
      <c r="J142" s="106"/>
      <c r="K142" s="106"/>
      <c r="L142" s="106"/>
      <c r="M142" s="106"/>
      <c r="N142" s="106"/>
      <c r="O142" s="106">
        <v>3</v>
      </c>
      <c r="P142" s="106"/>
      <c r="Q142" s="106"/>
      <c r="R142" s="106">
        <v>0</v>
      </c>
      <c r="S142" s="268">
        <f>SUM(LARGE(D144:R144,{1,2,3,4,5,6,7}))</f>
        <v>52.5</v>
      </c>
      <c r="T142" s="106">
        <v>0</v>
      </c>
      <c r="U142" s="106">
        <v>0</v>
      </c>
      <c r="V142" s="227">
        <v>2</v>
      </c>
      <c r="W142" s="128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226"/>
      <c r="AO142" s="226"/>
      <c r="AP142" s="106"/>
      <c r="AQ142" s="106"/>
      <c r="AR142" s="106"/>
      <c r="AS142" s="226"/>
      <c r="AT142" s="106"/>
      <c r="AU142" s="106"/>
      <c r="AV142" s="106"/>
      <c r="AW142" s="257">
        <f>SUM(W144:AV144)</f>
        <v>0</v>
      </c>
      <c r="AX142" s="307">
        <f>SUM(AW142,T144:V144,S142,B142:C144)</f>
        <v>90.5</v>
      </c>
      <c r="AY142" s="301">
        <f t="shared" ref="AY142" si="154">RANK(AX142,$AX$7:$AX$282)</f>
        <v>66</v>
      </c>
    </row>
    <row r="143" spans="1:51" s="176" customFormat="1" ht="18" customHeight="1">
      <c r="A143" s="298"/>
      <c r="B143" s="265"/>
      <c r="C143" s="257"/>
      <c r="D143" s="180"/>
      <c r="E143" s="180">
        <v>12</v>
      </c>
      <c r="F143" s="115"/>
      <c r="G143" s="124"/>
      <c r="H143" s="124"/>
      <c r="I143" s="124">
        <v>6</v>
      </c>
      <c r="J143" s="115"/>
      <c r="K143" s="115"/>
      <c r="L143" s="124"/>
      <c r="M143" s="124"/>
      <c r="N143" s="124"/>
      <c r="O143" s="115">
        <v>12</v>
      </c>
      <c r="P143" s="124"/>
      <c r="Q143" s="124"/>
      <c r="R143" s="124">
        <v>12</v>
      </c>
      <c r="S143" s="268"/>
      <c r="T143" s="115">
        <v>12</v>
      </c>
      <c r="U143" s="115">
        <v>12</v>
      </c>
      <c r="V143" s="182">
        <v>12</v>
      </c>
      <c r="W143" s="123"/>
      <c r="X143" s="124"/>
      <c r="Y143" s="124"/>
      <c r="Z143" s="124"/>
      <c r="AA143" s="124"/>
      <c r="AB143" s="124"/>
      <c r="AC143" s="124"/>
      <c r="AD143" s="124"/>
      <c r="AE143" s="124"/>
      <c r="AF143" s="124"/>
      <c r="AG143" s="124"/>
      <c r="AH143" s="124"/>
      <c r="AI143" s="124"/>
      <c r="AJ143" s="124"/>
      <c r="AK143" s="124"/>
      <c r="AL143" s="124"/>
      <c r="AM143" s="124"/>
      <c r="AN143" s="124"/>
      <c r="AO143" s="124"/>
      <c r="AP143" s="124"/>
      <c r="AQ143" s="124"/>
      <c r="AR143" s="124"/>
      <c r="AS143" s="124"/>
      <c r="AT143" s="124"/>
      <c r="AU143" s="124"/>
      <c r="AV143" s="124"/>
      <c r="AW143" s="257"/>
      <c r="AX143" s="307"/>
      <c r="AY143" s="257"/>
    </row>
    <row r="144" spans="1:51" s="176" customFormat="1" ht="18" customHeight="1">
      <c r="A144" s="299"/>
      <c r="B144" s="266"/>
      <c r="C144" s="258"/>
      <c r="D144" s="181">
        <f>SUM(D142:D143)</f>
        <v>0</v>
      </c>
      <c r="E144" s="181">
        <f t="shared" ref="E144:R144" si="155">SUM(E142:E143)</f>
        <v>17.5</v>
      </c>
      <c r="F144" s="181">
        <f t="shared" si="155"/>
        <v>0</v>
      </c>
      <c r="G144" s="181">
        <f t="shared" si="155"/>
        <v>0</v>
      </c>
      <c r="H144" s="181">
        <f t="shared" si="155"/>
        <v>0</v>
      </c>
      <c r="I144" s="181">
        <f t="shared" si="155"/>
        <v>8</v>
      </c>
      <c r="J144" s="181">
        <f t="shared" si="155"/>
        <v>0</v>
      </c>
      <c r="K144" s="181">
        <f t="shared" si="155"/>
        <v>0</v>
      </c>
      <c r="L144" s="181">
        <f t="shared" si="155"/>
        <v>0</v>
      </c>
      <c r="M144" s="181">
        <f t="shared" si="155"/>
        <v>0</v>
      </c>
      <c r="N144" s="181">
        <f t="shared" si="155"/>
        <v>0</v>
      </c>
      <c r="O144" s="181">
        <f t="shared" si="155"/>
        <v>15</v>
      </c>
      <c r="P144" s="181">
        <f t="shared" si="155"/>
        <v>0</v>
      </c>
      <c r="Q144" s="181">
        <f t="shared" si="155"/>
        <v>0</v>
      </c>
      <c r="R144" s="181">
        <f t="shared" si="155"/>
        <v>12</v>
      </c>
      <c r="S144" s="269"/>
      <c r="T144" s="181">
        <f t="shared" ref="T144:AV144" si="156">SUM(T142:T143)</f>
        <v>12</v>
      </c>
      <c r="U144" s="181">
        <f t="shared" si="156"/>
        <v>12</v>
      </c>
      <c r="V144" s="183">
        <f t="shared" si="156"/>
        <v>14</v>
      </c>
      <c r="W144" s="181">
        <f t="shared" si="156"/>
        <v>0</v>
      </c>
      <c r="X144" s="181">
        <f t="shared" si="156"/>
        <v>0</v>
      </c>
      <c r="Y144" s="181">
        <f t="shared" si="156"/>
        <v>0</v>
      </c>
      <c r="Z144" s="181">
        <f t="shared" si="156"/>
        <v>0</v>
      </c>
      <c r="AA144" s="181">
        <f t="shared" si="156"/>
        <v>0</v>
      </c>
      <c r="AB144" s="181">
        <f t="shared" si="156"/>
        <v>0</v>
      </c>
      <c r="AC144" s="181">
        <f t="shared" si="156"/>
        <v>0</v>
      </c>
      <c r="AD144" s="181">
        <f t="shared" si="156"/>
        <v>0</v>
      </c>
      <c r="AE144" s="181">
        <f t="shared" si="156"/>
        <v>0</v>
      </c>
      <c r="AF144" s="181">
        <f t="shared" si="156"/>
        <v>0</v>
      </c>
      <c r="AG144" s="181">
        <f t="shared" si="156"/>
        <v>0</v>
      </c>
      <c r="AH144" s="181">
        <f t="shared" si="156"/>
        <v>0</v>
      </c>
      <c r="AI144" s="181">
        <f t="shared" si="156"/>
        <v>0</v>
      </c>
      <c r="AJ144" s="181">
        <f t="shared" si="156"/>
        <v>0</v>
      </c>
      <c r="AK144" s="181">
        <f t="shared" si="156"/>
        <v>0</v>
      </c>
      <c r="AL144" s="181">
        <f t="shared" si="156"/>
        <v>0</v>
      </c>
      <c r="AM144" s="181">
        <f t="shared" si="156"/>
        <v>0</v>
      </c>
      <c r="AN144" s="181">
        <f t="shared" si="156"/>
        <v>0</v>
      </c>
      <c r="AO144" s="181">
        <f t="shared" si="156"/>
        <v>0</v>
      </c>
      <c r="AP144" s="181">
        <f t="shared" si="156"/>
        <v>0</v>
      </c>
      <c r="AQ144" s="181">
        <f t="shared" si="156"/>
        <v>0</v>
      </c>
      <c r="AR144" s="181">
        <f t="shared" si="156"/>
        <v>0</v>
      </c>
      <c r="AS144" s="181">
        <f t="shared" si="156"/>
        <v>0</v>
      </c>
      <c r="AT144" s="181">
        <f t="shared" si="156"/>
        <v>0</v>
      </c>
      <c r="AU144" s="181">
        <f t="shared" si="156"/>
        <v>0</v>
      </c>
      <c r="AV144" s="181">
        <f t="shared" si="156"/>
        <v>0</v>
      </c>
      <c r="AW144" s="258"/>
      <c r="AX144" s="308"/>
      <c r="AY144" s="258"/>
    </row>
    <row r="145" spans="1:51" ht="18" customHeight="1">
      <c r="A145" s="306" t="s">
        <v>85</v>
      </c>
      <c r="B145" s="300"/>
      <c r="C145" s="301"/>
      <c r="D145" s="128"/>
      <c r="E145" s="128"/>
      <c r="F145" s="106">
        <v>6</v>
      </c>
      <c r="G145" s="106"/>
      <c r="H145" s="103"/>
      <c r="I145" s="106"/>
      <c r="J145" s="106"/>
      <c r="K145" s="106"/>
      <c r="L145" s="106"/>
      <c r="M145" s="106"/>
      <c r="N145" s="106"/>
      <c r="O145" s="106"/>
      <c r="P145" s="106"/>
      <c r="Q145" s="106">
        <v>21</v>
      </c>
      <c r="R145" s="106"/>
      <c r="S145" s="268">
        <f>SUM(LARGE(D147:R147,{1,2,3,4,5,6,7}))</f>
        <v>63</v>
      </c>
      <c r="T145" s="106">
        <v>15</v>
      </c>
      <c r="U145" s="106">
        <v>0</v>
      </c>
      <c r="V145" s="127">
        <v>18</v>
      </c>
      <c r="W145" s="128"/>
      <c r="X145" s="106"/>
      <c r="Y145" s="106"/>
      <c r="Z145" s="106"/>
      <c r="AA145" s="106"/>
      <c r="AB145" s="106"/>
      <c r="AC145" s="106"/>
      <c r="AD145" s="106"/>
      <c r="AE145" s="106"/>
      <c r="AF145" s="106"/>
      <c r="AG145" s="106"/>
      <c r="AH145" s="106"/>
      <c r="AI145" s="106"/>
      <c r="AJ145" s="106"/>
      <c r="AK145" s="106"/>
      <c r="AL145" s="106"/>
      <c r="AM145" s="106"/>
      <c r="AN145" s="103"/>
      <c r="AO145" s="103"/>
      <c r="AP145" s="106">
        <v>13</v>
      </c>
      <c r="AQ145" s="106"/>
      <c r="AR145" s="106"/>
      <c r="AS145" s="103"/>
      <c r="AT145" s="106"/>
      <c r="AU145" s="106"/>
      <c r="AV145" s="106"/>
      <c r="AW145" s="257">
        <f>SUM(W147:AV147)</f>
        <v>16</v>
      </c>
      <c r="AX145" s="307">
        <f>SUM(AW145,T147:V147,S145,B145:C147)</f>
        <v>148</v>
      </c>
      <c r="AY145" s="301">
        <f t="shared" ref="AY145" si="157">RANK(AX145,$AX$7:$AX$282)</f>
        <v>43</v>
      </c>
    </row>
    <row r="146" spans="1:51" s="176" customFormat="1" ht="18" customHeight="1">
      <c r="A146" s="298"/>
      <c r="B146" s="265"/>
      <c r="C146" s="257"/>
      <c r="D146" s="180"/>
      <c r="E146" s="180"/>
      <c r="F146" s="115">
        <v>12</v>
      </c>
      <c r="G146" s="124"/>
      <c r="H146" s="124"/>
      <c r="I146" s="124"/>
      <c r="J146" s="115"/>
      <c r="K146" s="115"/>
      <c r="L146" s="124"/>
      <c r="M146" s="124"/>
      <c r="N146" s="124"/>
      <c r="O146" s="115"/>
      <c r="P146" s="124"/>
      <c r="Q146" s="124">
        <v>24</v>
      </c>
      <c r="R146" s="124"/>
      <c r="S146" s="268"/>
      <c r="T146" s="115">
        <v>12</v>
      </c>
      <c r="U146" s="115">
        <v>12</v>
      </c>
      <c r="V146" s="182">
        <v>12</v>
      </c>
      <c r="W146" s="123"/>
      <c r="X146" s="124"/>
      <c r="Y146" s="124"/>
      <c r="Z146" s="124"/>
      <c r="AA146" s="124"/>
      <c r="AB146" s="124"/>
      <c r="AC146" s="124"/>
      <c r="AD146" s="124"/>
      <c r="AE146" s="124"/>
      <c r="AF146" s="124"/>
      <c r="AG146" s="124"/>
      <c r="AH146" s="124"/>
      <c r="AI146" s="124"/>
      <c r="AJ146" s="124"/>
      <c r="AK146" s="124"/>
      <c r="AL146" s="124"/>
      <c r="AM146" s="124"/>
      <c r="AN146" s="124"/>
      <c r="AO146" s="124"/>
      <c r="AP146" s="124">
        <v>3</v>
      </c>
      <c r="AQ146" s="124"/>
      <c r="AR146" s="124"/>
      <c r="AS146" s="124"/>
      <c r="AT146" s="124"/>
      <c r="AU146" s="124"/>
      <c r="AV146" s="124"/>
      <c r="AW146" s="257"/>
      <c r="AX146" s="307"/>
      <c r="AY146" s="257"/>
    </row>
    <row r="147" spans="1:51" s="176" customFormat="1" ht="18" customHeight="1">
      <c r="A147" s="299"/>
      <c r="B147" s="266"/>
      <c r="C147" s="258"/>
      <c r="D147" s="181">
        <f>SUM(D145:D146)</f>
        <v>0</v>
      </c>
      <c r="E147" s="181">
        <f t="shared" ref="E147:R147" si="158">SUM(E145:E146)</f>
        <v>0</v>
      </c>
      <c r="F147" s="181">
        <f t="shared" si="158"/>
        <v>18</v>
      </c>
      <c r="G147" s="181">
        <f t="shared" si="158"/>
        <v>0</v>
      </c>
      <c r="H147" s="181">
        <f t="shared" si="158"/>
        <v>0</v>
      </c>
      <c r="I147" s="181">
        <f t="shared" si="158"/>
        <v>0</v>
      </c>
      <c r="J147" s="181">
        <f t="shared" si="158"/>
        <v>0</v>
      </c>
      <c r="K147" s="181">
        <f t="shared" si="158"/>
        <v>0</v>
      </c>
      <c r="L147" s="181">
        <f t="shared" si="158"/>
        <v>0</v>
      </c>
      <c r="M147" s="181">
        <f t="shared" si="158"/>
        <v>0</v>
      </c>
      <c r="N147" s="181">
        <f t="shared" si="158"/>
        <v>0</v>
      </c>
      <c r="O147" s="181">
        <f t="shared" si="158"/>
        <v>0</v>
      </c>
      <c r="P147" s="181">
        <f t="shared" si="158"/>
        <v>0</v>
      </c>
      <c r="Q147" s="181">
        <f t="shared" si="158"/>
        <v>45</v>
      </c>
      <c r="R147" s="181">
        <f t="shared" si="158"/>
        <v>0</v>
      </c>
      <c r="S147" s="269"/>
      <c r="T147" s="181">
        <f t="shared" ref="T147:AV147" si="159">SUM(T145:T146)</f>
        <v>27</v>
      </c>
      <c r="U147" s="181">
        <f t="shared" si="159"/>
        <v>12</v>
      </c>
      <c r="V147" s="183">
        <f t="shared" si="159"/>
        <v>30</v>
      </c>
      <c r="W147" s="181">
        <f t="shared" si="159"/>
        <v>0</v>
      </c>
      <c r="X147" s="181">
        <f t="shared" si="159"/>
        <v>0</v>
      </c>
      <c r="Y147" s="181">
        <f t="shared" si="159"/>
        <v>0</v>
      </c>
      <c r="Z147" s="181">
        <f t="shared" si="159"/>
        <v>0</v>
      </c>
      <c r="AA147" s="181">
        <f t="shared" si="159"/>
        <v>0</v>
      </c>
      <c r="AB147" s="181">
        <f t="shared" si="159"/>
        <v>0</v>
      </c>
      <c r="AC147" s="181">
        <f t="shared" si="159"/>
        <v>0</v>
      </c>
      <c r="AD147" s="181">
        <f t="shared" si="159"/>
        <v>0</v>
      </c>
      <c r="AE147" s="181">
        <f t="shared" si="159"/>
        <v>0</v>
      </c>
      <c r="AF147" s="181">
        <f t="shared" si="159"/>
        <v>0</v>
      </c>
      <c r="AG147" s="181">
        <f t="shared" si="159"/>
        <v>0</v>
      </c>
      <c r="AH147" s="181">
        <f t="shared" si="159"/>
        <v>0</v>
      </c>
      <c r="AI147" s="181">
        <f t="shared" si="159"/>
        <v>0</v>
      </c>
      <c r="AJ147" s="181">
        <f t="shared" si="159"/>
        <v>0</v>
      </c>
      <c r="AK147" s="181">
        <f t="shared" si="159"/>
        <v>0</v>
      </c>
      <c r="AL147" s="181">
        <f t="shared" si="159"/>
        <v>0</v>
      </c>
      <c r="AM147" s="181">
        <f t="shared" si="159"/>
        <v>0</v>
      </c>
      <c r="AN147" s="181">
        <f t="shared" si="159"/>
        <v>0</v>
      </c>
      <c r="AO147" s="181">
        <f t="shared" si="159"/>
        <v>0</v>
      </c>
      <c r="AP147" s="181">
        <f t="shared" si="159"/>
        <v>16</v>
      </c>
      <c r="AQ147" s="181">
        <f t="shared" si="159"/>
        <v>0</v>
      </c>
      <c r="AR147" s="181">
        <f t="shared" si="159"/>
        <v>0</v>
      </c>
      <c r="AS147" s="181">
        <f t="shared" si="159"/>
        <v>0</v>
      </c>
      <c r="AT147" s="181">
        <f t="shared" si="159"/>
        <v>0</v>
      </c>
      <c r="AU147" s="181">
        <f t="shared" si="159"/>
        <v>0</v>
      </c>
      <c r="AV147" s="181">
        <f t="shared" si="159"/>
        <v>0</v>
      </c>
      <c r="AW147" s="258"/>
      <c r="AX147" s="308"/>
      <c r="AY147" s="258"/>
    </row>
    <row r="148" spans="1:51" ht="18" customHeight="1">
      <c r="A148" s="306" t="s">
        <v>86</v>
      </c>
      <c r="B148" s="300"/>
      <c r="C148" s="301"/>
      <c r="D148" s="128"/>
      <c r="E148" s="128">
        <v>13.5</v>
      </c>
      <c r="F148" s="106">
        <v>19</v>
      </c>
      <c r="G148" s="106"/>
      <c r="H148" s="103"/>
      <c r="I148" s="106"/>
      <c r="J148" s="106"/>
      <c r="K148" s="106"/>
      <c r="L148" s="106">
        <v>3</v>
      </c>
      <c r="M148" s="106"/>
      <c r="N148" s="106"/>
      <c r="O148" s="106"/>
      <c r="P148" s="106"/>
      <c r="Q148" s="106">
        <v>6</v>
      </c>
      <c r="R148" s="106"/>
      <c r="S148" s="268">
        <f>SUM(LARGE(D150:R150,{1,2,3,4,5,6,7}))</f>
        <v>95.5</v>
      </c>
      <c r="T148" s="106">
        <v>54</v>
      </c>
      <c r="U148" s="106">
        <v>23.5</v>
      </c>
      <c r="V148" s="127">
        <v>62</v>
      </c>
      <c r="W148" s="128"/>
      <c r="X148" s="106"/>
      <c r="Y148" s="106"/>
      <c r="Z148" s="106"/>
      <c r="AA148" s="106"/>
      <c r="AB148" s="106"/>
      <c r="AC148" s="106"/>
      <c r="AD148" s="106"/>
      <c r="AE148" s="106"/>
      <c r="AF148" s="106"/>
      <c r="AG148" s="106"/>
      <c r="AH148" s="106"/>
      <c r="AI148" s="106"/>
      <c r="AJ148" s="106"/>
      <c r="AK148" s="106"/>
      <c r="AL148" s="106"/>
      <c r="AM148" s="106"/>
      <c r="AN148" s="103"/>
      <c r="AO148" s="103"/>
      <c r="AP148" s="106"/>
      <c r="AQ148" s="106"/>
      <c r="AR148" s="106"/>
      <c r="AS148" s="103"/>
      <c r="AT148" s="106"/>
      <c r="AU148" s="106"/>
      <c r="AV148" s="106"/>
      <c r="AW148" s="257">
        <f>SUM(W150:AV150)</f>
        <v>0</v>
      </c>
      <c r="AX148" s="307">
        <f>SUM(AW148,T150:V150,S148,B148:C150)</f>
        <v>271</v>
      </c>
      <c r="AY148" s="301">
        <f t="shared" ref="AY148" si="160">RANK(AX148,$AX$7:$AX$282)</f>
        <v>25</v>
      </c>
    </row>
    <row r="149" spans="1:51" s="176" customFormat="1" ht="18" customHeight="1">
      <c r="A149" s="298"/>
      <c r="B149" s="265"/>
      <c r="C149" s="257"/>
      <c r="D149" s="180"/>
      <c r="E149" s="180">
        <v>12</v>
      </c>
      <c r="F149" s="115">
        <v>12</v>
      </c>
      <c r="G149" s="124"/>
      <c r="H149" s="124"/>
      <c r="I149" s="124"/>
      <c r="J149" s="115"/>
      <c r="K149" s="115"/>
      <c r="L149" s="124">
        <v>6</v>
      </c>
      <c r="M149" s="124"/>
      <c r="N149" s="124"/>
      <c r="O149" s="115"/>
      <c r="P149" s="124"/>
      <c r="Q149" s="124">
        <v>24</v>
      </c>
      <c r="R149" s="124"/>
      <c r="S149" s="268"/>
      <c r="T149" s="115">
        <v>12</v>
      </c>
      <c r="U149" s="115">
        <v>12</v>
      </c>
      <c r="V149" s="182">
        <v>12</v>
      </c>
      <c r="W149" s="123"/>
      <c r="X149" s="124"/>
      <c r="Y149" s="124"/>
      <c r="Z149" s="124"/>
      <c r="AA149" s="124"/>
      <c r="AB149" s="124"/>
      <c r="AC149" s="124"/>
      <c r="AD149" s="124"/>
      <c r="AE149" s="124"/>
      <c r="AF149" s="124"/>
      <c r="AG149" s="124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  <c r="AV149" s="124"/>
      <c r="AW149" s="257"/>
      <c r="AX149" s="307"/>
      <c r="AY149" s="257"/>
    </row>
    <row r="150" spans="1:51" s="176" customFormat="1" ht="18" customHeight="1">
      <c r="A150" s="299"/>
      <c r="B150" s="266"/>
      <c r="C150" s="258"/>
      <c r="D150" s="181">
        <f>SUM(D148:D149)</f>
        <v>0</v>
      </c>
      <c r="E150" s="181">
        <f t="shared" ref="E150:R150" si="161">SUM(E148:E149)</f>
        <v>25.5</v>
      </c>
      <c r="F150" s="181">
        <f t="shared" si="161"/>
        <v>31</v>
      </c>
      <c r="G150" s="181">
        <f t="shared" si="161"/>
        <v>0</v>
      </c>
      <c r="H150" s="181">
        <f t="shared" si="161"/>
        <v>0</v>
      </c>
      <c r="I150" s="181">
        <f t="shared" si="161"/>
        <v>0</v>
      </c>
      <c r="J150" s="181">
        <f t="shared" si="161"/>
        <v>0</v>
      </c>
      <c r="K150" s="181">
        <f t="shared" si="161"/>
        <v>0</v>
      </c>
      <c r="L150" s="181">
        <f t="shared" si="161"/>
        <v>9</v>
      </c>
      <c r="M150" s="181">
        <f t="shared" si="161"/>
        <v>0</v>
      </c>
      <c r="N150" s="181">
        <f t="shared" si="161"/>
        <v>0</v>
      </c>
      <c r="O150" s="181">
        <f t="shared" si="161"/>
        <v>0</v>
      </c>
      <c r="P150" s="181">
        <f t="shared" si="161"/>
        <v>0</v>
      </c>
      <c r="Q150" s="181">
        <f t="shared" si="161"/>
        <v>30</v>
      </c>
      <c r="R150" s="181">
        <f t="shared" si="161"/>
        <v>0</v>
      </c>
      <c r="S150" s="269"/>
      <c r="T150" s="181">
        <f t="shared" ref="T150:V150" si="162">SUM(T148:T149)</f>
        <v>66</v>
      </c>
      <c r="U150" s="181">
        <f t="shared" si="162"/>
        <v>35.5</v>
      </c>
      <c r="V150" s="183">
        <f t="shared" si="162"/>
        <v>74</v>
      </c>
      <c r="W150" s="181">
        <f t="shared" ref="W150:AV150" si="163">SUM(W148:W149)</f>
        <v>0</v>
      </c>
      <c r="X150" s="181">
        <f t="shared" si="163"/>
        <v>0</v>
      </c>
      <c r="Y150" s="181">
        <f t="shared" si="163"/>
        <v>0</v>
      </c>
      <c r="Z150" s="181">
        <f t="shared" si="163"/>
        <v>0</v>
      </c>
      <c r="AA150" s="181">
        <f t="shared" si="163"/>
        <v>0</v>
      </c>
      <c r="AB150" s="181">
        <f t="shared" si="163"/>
        <v>0</v>
      </c>
      <c r="AC150" s="181">
        <f t="shared" si="163"/>
        <v>0</v>
      </c>
      <c r="AD150" s="181">
        <f t="shared" si="163"/>
        <v>0</v>
      </c>
      <c r="AE150" s="181">
        <f t="shared" si="163"/>
        <v>0</v>
      </c>
      <c r="AF150" s="181">
        <f t="shared" si="163"/>
        <v>0</v>
      </c>
      <c r="AG150" s="181">
        <f t="shared" si="163"/>
        <v>0</v>
      </c>
      <c r="AH150" s="181">
        <f t="shared" si="163"/>
        <v>0</v>
      </c>
      <c r="AI150" s="181">
        <f t="shared" si="163"/>
        <v>0</v>
      </c>
      <c r="AJ150" s="181">
        <f t="shared" si="163"/>
        <v>0</v>
      </c>
      <c r="AK150" s="181">
        <f t="shared" si="163"/>
        <v>0</v>
      </c>
      <c r="AL150" s="181">
        <f t="shared" si="163"/>
        <v>0</v>
      </c>
      <c r="AM150" s="181">
        <f t="shared" si="163"/>
        <v>0</v>
      </c>
      <c r="AN150" s="181">
        <f t="shared" si="163"/>
        <v>0</v>
      </c>
      <c r="AO150" s="181">
        <f t="shared" si="163"/>
        <v>0</v>
      </c>
      <c r="AP150" s="181">
        <f t="shared" si="163"/>
        <v>0</v>
      </c>
      <c r="AQ150" s="181">
        <f t="shared" si="163"/>
        <v>0</v>
      </c>
      <c r="AR150" s="181">
        <f t="shared" si="163"/>
        <v>0</v>
      </c>
      <c r="AS150" s="181">
        <f t="shared" si="163"/>
        <v>0</v>
      </c>
      <c r="AT150" s="181">
        <f t="shared" si="163"/>
        <v>0</v>
      </c>
      <c r="AU150" s="181">
        <f t="shared" si="163"/>
        <v>0</v>
      </c>
      <c r="AV150" s="181">
        <f t="shared" si="163"/>
        <v>0</v>
      </c>
      <c r="AW150" s="258"/>
      <c r="AX150" s="308"/>
      <c r="AY150" s="258"/>
    </row>
    <row r="151" spans="1:51" ht="18" customHeight="1">
      <c r="A151" s="318" t="s">
        <v>87</v>
      </c>
      <c r="B151" s="300"/>
      <c r="C151" s="301">
        <v>5</v>
      </c>
      <c r="D151" s="128">
        <v>8</v>
      </c>
      <c r="E151" s="128"/>
      <c r="F151" s="106">
        <v>16</v>
      </c>
      <c r="G151" s="106"/>
      <c r="H151" s="103">
        <v>38</v>
      </c>
      <c r="I151" s="106">
        <v>10</v>
      </c>
      <c r="J151" s="106"/>
      <c r="K151" s="106"/>
      <c r="L151" s="106">
        <v>29</v>
      </c>
      <c r="M151" s="106"/>
      <c r="N151" s="106"/>
      <c r="O151" s="106"/>
      <c r="P151" s="106">
        <v>146</v>
      </c>
      <c r="Q151" s="106"/>
      <c r="R151" s="106">
        <v>0</v>
      </c>
      <c r="S151" s="268">
        <f>SUM(LARGE(D153:R153,{1,2,3,4,5,6,7}))</f>
        <v>325</v>
      </c>
      <c r="T151" s="106">
        <v>80</v>
      </c>
      <c r="U151" s="106">
        <v>40</v>
      </c>
      <c r="V151" s="127">
        <v>125</v>
      </c>
      <c r="W151" s="128">
        <v>262</v>
      </c>
      <c r="X151" s="106">
        <v>20</v>
      </c>
      <c r="Y151" s="106"/>
      <c r="Z151" s="106"/>
      <c r="AA151" s="106"/>
      <c r="AB151" s="106"/>
      <c r="AC151" s="106"/>
      <c r="AD151" s="106"/>
      <c r="AE151" s="106"/>
      <c r="AF151" s="106"/>
      <c r="AG151" s="106">
        <v>8</v>
      </c>
      <c r="AH151" s="106">
        <v>118</v>
      </c>
      <c r="AI151" s="106"/>
      <c r="AJ151" s="106"/>
      <c r="AK151" s="106"/>
      <c r="AL151" s="106"/>
      <c r="AM151" s="106"/>
      <c r="AN151" s="103">
        <v>10</v>
      </c>
      <c r="AO151" s="103"/>
      <c r="AP151" s="106">
        <v>19.399999999999999</v>
      </c>
      <c r="AQ151" s="106"/>
      <c r="AR151" s="106"/>
      <c r="AS151" s="103"/>
      <c r="AT151" s="106"/>
      <c r="AU151" s="106"/>
      <c r="AV151" s="106"/>
      <c r="AW151" s="257">
        <f>SUM(W153:AV153)</f>
        <v>558.4</v>
      </c>
      <c r="AX151" s="307">
        <f>SUM(AW151,T153:V153,S151,B151:C153)</f>
        <v>1169.4000000000001</v>
      </c>
      <c r="AY151" s="301">
        <f t="shared" ref="AY151" si="164">RANK(AX151,$AX$7:$AX$282)</f>
        <v>3</v>
      </c>
    </row>
    <row r="152" spans="1:51" s="176" customFormat="1" ht="18" customHeight="1">
      <c r="A152" s="319"/>
      <c r="B152" s="265"/>
      <c r="C152" s="257"/>
      <c r="D152" s="180">
        <v>12</v>
      </c>
      <c r="E152" s="180"/>
      <c r="F152" s="115">
        <v>12</v>
      </c>
      <c r="G152" s="124"/>
      <c r="H152" s="124">
        <v>12</v>
      </c>
      <c r="I152" s="124">
        <v>6</v>
      </c>
      <c r="J152" s="115"/>
      <c r="K152" s="115"/>
      <c r="L152" s="124">
        <v>12</v>
      </c>
      <c r="M152" s="124"/>
      <c r="N152" s="124"/>
      <c r="O152" s="115"/>
      <c r="P152" s="124">
        <v>12</v>
      </c>
      <c r="Q152" s="124"/>
      <c r="R152" s="124">
        <v>12</v>
      </c>
      <c r="S152" s="268"/>
      <c r="T152" s="115">
        <v>12</v>
      </c>
      <c r="U152" s="115">
        <v>12</v>
      </c>
      <c r="V152" s="182">
        <v>12</v>
      </c>
      <c r="W152" s="123">
        <v>32</v>
      </c>
      <c r="X152" s="124">
        <v>16</v>
      </c>
      <c r="Y152" s="124"/>
      <c r="Z152" s="124"/>
      <c r="AA152" s="124"/>
      <c r="AB152" s="124"/>
      <c r="AC152" s="124"/>
      <c r="AD152" s="124"/>
      <c r="AE152" s="124"/>
      <c r="AF152" s="124"/>
      <c r="AG152" s="124">
        <v>16</v>
      </c>
      <c r="AH152" s="124">
        <v>35</v>
      </c>
      <c r="AI152" s="124"/>
      <c r="AJ152" s="124"/>
      <c r="AK152" s="124"/>
      <c r="AL152" s="124"/>
      <c r="AM152" s="124"/>
      <c r="AN152" s="124">
        <v>16</v>
      </c>
      <c r="AO152" s="124"/>
      <c r="AP152" s="124">
        <v>6</v>
      </c>
      <c r="AQ152" s="124"/>
      <c r="AR152" s="124"/>
      <c r="AS152" s="124"/>
      <c r="AT152" s="124"/>
      <c r="AU152" s="124"/>
      <c r="AV152" s="124"/>
      <c r="AW152" s="257"/>
      <c r="AX152" s="307"/>
      <c r="AY152" s="257"/>
    </row>
    <row r="153" spans="1:51" s="176" customFormat="1" ht="18" customHeight="1">
      <c r="A153" s="320"/>
      <c r="B153" s="266"/>
      <c r="C153" s="258"/>
      <c r="D153" s="181">
        <f>SUM(D151:D152)</f>
        <v>20</v>
      </c>
      <c r="E153" s="181">
        <f t="shared" ref="E153:R153" si="165">SUM(E151:E152)</f>
        <v>0</v>
      </c>
      <c r="F153" s="181">
        <f t="shared" si="165"/>
        <v>28</v>
      </c>
      <c r="G153" s="181">
        <f t="shared" si="165"/>
        <v>0</v>
      </c>
      <c r="H153" s="181">
        <f t="shared" si="165"/>
        <v>50</v>
      </c>
      <c r="I153" s="181">
        <f t="shared" si="165"/>
        <v>16</v>
      </c>
      <c r="J153" s="181">
        <f t="shared" si="165"/>
        <v>0</v>
      </c>
      <c r="K153" s="181">
        <f t="shared" si="165"/>
        <v>0</v>
      </c>
      <c r="L153" s="181">
        <f t="shared" si="165"/>
        <v>41</v>
      </c>
      <c r="M153" s="181">
        <f t="shared" si="165"/>
        <v>0</v>
      </c>
      <c r="N153" s="181">
        <f t="shared" si="165"/>
        <v>0</v>
      </c>
      <c r="O153" s="181">
        <f t="shared" si="165"/>
        <v>0</v>
      </c>
      <c r="P153" s="181">
        <f t="shared" si="165"/>
        <v>158</v>
      </c>
      <c r="Q153" s="181">
        <f t="shared" si="165"/>
        <v>0</v>
      </c>
      <c r="R153" s="181">
        <f t="shared" si="165"/>
        <v>12</v>
      </c>
      <c r="S153" s="269"/>
      <c r="T153" s="181">
        <f t="shared" ref="T153:AV153" si="166">SUM(T151:T152)</f>
        <v>92</v>
      </c>
      <c r="U153" s="181">
        <f t="shared" si="166"/>
        <v>52</v>
      </c>
      <c r="V153" s="183">
        <f t="shared" si="166"/>
        <v>137</v>
      </c>
      <c r="W153" s="181">
        <f t="shared" si="166"/>
        <v>294</v>
      </c>
      <c r="X153" s="181">
        <f t="shared" si="166"/>
        <v>36</v>
      </c>
      <c r="Y153" s="181">
        <f t="shared" si="166"/>
        <v>0</v>
      </c>
      <c r="Z153" s="181">
        <f t="shared" si="166"/>
        <v>0</v>
      </c>
      <c r="AA153" s="181">
        <f t="shared" si="166"/>
        <v>0</v>
      </c>
      <c r="AB153" s="181">
        <f t="shared" si="166"/>
        <v>0</v>
      </c>
      <c r="AC153" s="181">
        <f t="shared" si="166"/>
        <v>0</v>
      </c>
      <c r="AD153" s="181">
        <f t="shared" si="166"/>
        <v>0</v>
      </c>
      <c r="AE153" s="181">
        <f t="shared" si="166"/>
        <v>0</v>
      </c>
      <c r="AF153" s="181">
        <f t="shared" si="166"/>
        <v>0</v>
      </c>
      <c r="AG153" s="181">
        <f t="shared" si="166"/>
        <v>24</v>
      </c>
      <c r="AH153" s="181">
        <f t="shared" si="166"/>
        <v>153</v>
      </c>
      <c r="AI153" s="181">
        <f t="shared" si="166"/>
        <v>0</v>
      </c>
      <c r="AJ153" s="181">
        <f t="shared" si="166"/>
        <v>0</v>
      </c>
      <c r="AK153" s="181">
        <f t="shared" si="166"/>
        <v>0</v>
      </c>
      <c r="AL153" s="181">
        <f t="shared" si="166"/>
        <v>0</v>
      </c>
      <c r="AM153" s="181">
        <f t="shared" si="166"/>
        <v>0</v>
      </c>
      <c r="AN153" s="181">
        <f t="shared" si="166"/>
        <v>26</v>
      </c>
      <c r="AO153" s="181">
        <f t="shared" si="166"/>
        <v>0</v>
      </c>
      <c r="AP153" s="181">
        <f t="shared" si="166"/>
        <v>25.4</v>
      </c>
      <c r="AQ153" s="181">
        <f t="shared" si="166"/>
        <v>0</v>
      </c>
      <c r="AR153" s="181">
        <f t="shared" si="166"/>
        <v>0</v>
      </c>
      <c r="AS153" s="181">
        <f t="shared" si="166"/>
        <v>0</v>
      </c>
      <c r="AT153" s="181">
        <f t="shared" si="166"/>
        <v>0</v>
      </c>
      <c r="AU153" s="181">
        <f t="shared" si="166"/>
        <v>0</v>
      </c>
      <c r="AV153" s="181">
        <f t="shared" si="166"/>
        <v>0</v>
      </c>
      <c r="AW153" s="258"/>
      <c r="AX153" s="308"/>
      <c r="AY153" s="258"/>
    </row>
    <row r="154" spans="1:51" ht="18" customHeight="1">
      <c r="A154" s="306" t="s">
        <v>88</v>
      </c>
      <c r="B154" s="300"/>
      <c r="C154" s="301"/>
      <c r="D154" s="128"/>
      <c r="E154" s="128"/>
      <c r="F154" s="106"/>
      <c r="G154" s="106"/>
      <c r="H154" s="103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>
        <v>36</v>
      </c>
      <c r="S154" s="268">
        <f>SUM(LARGE(D156:R156,{1,2,3,4,5,6,7}))</f>
        <v>60</v>
      </c>
      <c r="T154" s="106">
        <v>7</v>
      </c>
      <c r="U154" s="106">
        <v>0</v>
      </c>
      <c r="V154" s="127">
        <v>5</v>
      </c>
      <c r="W154" s="128"/>
      <c r="X154" s="106"/>
      <c r="Y154" s="106"/>
      <c r="Z154" s="106"/>
      <c r="AA154" s="106"/>
      <c r="AB154" s="106"/>
      <c r="AC154" s="106"/>
      <c r="AD154" s="106"/>
      <c r="AE154" s="106"/>
      <c r="AF154" s="106"/>
      <c r="AG154" s="106"/>
      <c r="AH154" s="106"/>
      <c r="AI154" s="106"/>
      <c r="AJ154" s="106"/>
      <c r="AK154" s="106"/>
      <c r="AL154" s="106"/>
      <c r="AM154" s="106"/>
      <c r="AN154" s="103"/>
      <c r="AO154" s="103"/>
      <c r="AP154" s="106"/>
      <c r="AQ154" s="106"/>
      <c r="AR154" s="106"/>
      <c r="AS154" s="103"/>
      <c r="AT154" s="106"/>
      <c r="AU154" s="106"/>
      <c r="AV154" s="106"/>
      <c r="AW154" s="257">
        <f>SUM(W156:AV156)</f>
        <v>16</v>
      </c>
      <c r="AX154" s="307">
        <f>SUM(AW154,T156:V156,S154,B154:C156)</f>
        <v>124</v>
      </c>
      <c r="AY154" s="301">
        <f t="shared" ref="AY154" si="167">RANK(AX154,$AX$7:$AX$282)</f>
        <v>54</v>
      </c>
    </row>
    <row r="155" spans="1:51" s="176" customFormat="1" ht="18" customHeight="1">
      <c r="A155" s="298"/>
      <c r="B155" s="265"/>
      <c r="C155" s="257"/>
      <c r="D155" s="180"/>
      <c r="E155" s="180"/>
      <c r="F155" s="115"/>
      <c r="G155" s="124"/>
      <c r="H155" s="124"/>
      <c r="I155" s="124"/>
      <c r="J155" s="115"/>
      <c r="K155" s="115"/>
      <c r="L155" s="124"/>
      <c r="M155" s="124"/>
      <c r="N155" s="124"/>
      <c r="O155" s="115"/>
      <c r="P155" s="124"/>
      <c r="Q155" s="124"/>
      <c r="R155" s="124">
        <v>24</v>
      </c>
      <c r="S155" s="268"/>
      <c r="T155" s="115">
        <v>12</v>
      </c>
      <c r="U155" s="115">
        <v>12</v>
      </c>
      <c r="V155" s="182">
        <v>12</v>
      </c>
      <c r="W155" s="123"/>
      <c r="X155" s="124"/>
      <c r="Y155" s="124"/>
      <c r="Z155" s="124"/>
      <c r="AA155" s="124"/>
      <c r="AB155" s="124"/>
      <c r="AC155" s="124"/>
      <c r="AD155" s="124"/>
      <c r="AE155" s="124"/>
      <c r="AF155" s="124">
        <v>16</v>
      </c>
      <c r="AG155" s="124"/>
      <c r="AH155" s="124"/>
      <c r="AI155" s="124"/>
      <c r="AJ155" s="124"/>
      <c r="AK155" s="124"/>
      <c r="AL155" s="124"/>
      <c r="AM155" s="124"/>
      <c r="AN155" s="124"/>
      <c r="AO155" s="124"/>
      <c r="AP155" s="124"/>
      <c r="AQ155" s="124"/>
      <c r="AR155" s="124"/>
      <c r="AS155" s="124"/>
      <c r="AT155" s="124"/>
      <c r="AU155" s="124"/>
      <c r="AV155" s="124"/>
      <c r="AW155" s="257"/>
      <c r="AX155" s="307"/>
      <c r="AY155" s="257"/>
    </row>
    <row r="156" spans="1:51" s="176" customFormat="1" ht="18" customHeight="1">
      <c r="A156" s="299"/>
      <c r="B156" s="266"/>
      <c r="C156" s="258"/>
      <c r="D156" s="181">
        <f>SUM(D154:D155)</f>
        <v>0</v>
      </c>
      <c r="E156" s="181">
        <f t="shared" ref="E156:R156" si="168">SUM(E154:E155)</f>
        <v>0</v>
      </c>
      <c r="F156" s="181">
        <f t="shared" si="168"/>
        <v>0</v>
      </c>
      <c r="G156" s="181">
        <f t="shared" si="168"/>
        <v>0</v>
      </c>
      <c r="H156" s="181">
        <f t="shared" si="168"/>
        <v>0</v>
      </c>
      <c r="I156" s="181">
        <f t="shared" si="168"/>
        <v>0</v>
      </c>
      <c r="J156" s="181">
        <f t="shared" si="168"/>
        <v>0</v>
      </c>
      <c r="K156" s="181">
        <f t="shared" si="168"/>
        <v>0</v>
      </c>
      <c r="L156" s="181">
        <f t="shared" si="168"/>
        <v>0</v>
      </c>
      <c r="M156" s="181">
        <f t="shared" si="168"/>
        <v>0</v>
      </c>
      <c r="N156" s="181">
        <f t="shared" si="168"/>
        <v>0</v>
      </c>
      <c r="O156" s="181">
        <f t="shared" si="168"/>
        <v>0</v>
      </c>
      <c r="P156" s="181">
        <f t="shared" si="168"/>
        <v>0</v>
      </c>
      <c r="Q156" s="181">
        <f t="shared" si="168"/>
        <v>0</v>
      </c>
      <c r="R156" s="181">
        <f t="shared" si="168"/>
        <v>60</v>
      </c>
      <c r="S156" s="269"/>
      <c r="T156" s="181">
        <f t="shared" ref="T156:AV156" si="169">SUM(T154:T155)</f>
        <v>19</v>
      </c>
      <c r="U156" s="181">
        <f t="shared" si="169"/>
        <v>12</v>
      </c>
      <c r="V156" s="183">
        <f t="shared" si="169"/>
        <v>17</v>
      </c>
      <c r="W156" s="181">
        <f t="shared" si="169"/>
        <v>0</v>
      </c>
      <c r="X156" s="181">
        <f t="shared" si="169"/>
        <v>0</v>
      </c>
      <c r="Y156" s="181">
        <f t="shared" si="169"/>
        <v>0</v>
      </c>
      <c r="Z156" s="181">
        <f t="shared" si="169"/>
        <v>0</v>
      </c>
      <c r="AA156" s="181">
        <f t="shared" si="169"/>
        <v>0</v>
      </c>
      <c r="AB156" s="181">
        <f t="shared" si="169"/>
        <v>0</v>
      </c>
      <c r="AC156" s="181">
        <f t="shared" si="169"/>
        <v>0</v>
      </c>
      <c r="AD156" s="181">
        <f t="shared" si="169"/>
        <v>0</v>
      </c>
      <c r="AE156" s="181">
        <f t="shared" si="169"/>
        <v>0</v>
      </c>
      <c r="AF156" s="181">
        <f t="shared" si="169"/>
        <v>16</v>
      </c>
      <c r="AG156" s="181">
        <f t="shared" si="169"/>
        <v>0</v>
      </c>
      <c r="AH156" s="181">
        <f t="shared" si="169"/>
        <v>0</v>
      </c>
      <c r="AI156" s="181">
        <f t="shared" si="169"/>
        <v>0</v>
      </c>
      <c r="AJ156" s="181">
        <f t="shared" si="169"/>
        <v>0</v>
      </c>
      <c r="AK156" s="181">
        <f t="shared" si="169"/>
        <v>0</v>
      </c>
      <c r="AL156" s="181">
        <f t="shared" si="169"/>
        <v>0</v>
      </c>
      <c r="AM156" s="181">
        <f t="shared" si="169"/>
        <v>0</v>
      </c>
      <c r="AN156" s="181">
        <f t="shared" si="169"/>
        <v>0</v>
      </c>
      <c r="AO156" s="181">
        <f t="shared" si="169"/>
        <v>0</v>
      </c>
      <c r="AP156" s="181">
        <f t="shared" si="169"/>
        <v>0</v>
      </c>
      <c r="AQ156" s="181">
        <f t="shared" si="169"/>
        <v>0</v>
      </c>
      <c r="AR156" s="181">
        <f t="shared" si="169"/>
        <v>0</v>
      </c>
      <c r="AS156" s="181">
        <f t="shared" si="169"/>
        <v>0</v>
      </c>
      <c r="AT156" s="181">
        <f t="shared" si="169"/>
        <v>0</v>
      </c>
      <c r="AU156" s="181">
        <f t="shared" si="169"/>
        <v>0</v>
      </c>
      <c r="AV156" s="181">
        <f t="shared" si="169"/>
        <v>0</v>
      </c>
      <c r="AW156" s="258"/>
      <c r="AX156" s="308"/>
      <c r="AY156" s="258"/>
    </row>
    <row r="157" spans="1:51" ht="18" customHeight="1">
      <c r="A157" s="306" t="s">
        <v>89</v>
      </c>
      <c r="B157" s="300"/>
      <c r="C157" s="301"/>
      <c r="D157" s="128"/>
      <c r="E157" s="128">
        <v>5.5</v>
      </c>
      <c r="F157" s="106"/>
      <c r="G157" s="106"/>
      <c r="H157" s="103"/>
      <c r="I157" s="106"/>
      <c r="J157" s="106"/>
      <c r="K157" s="106">
        <v>0</v>
      </c>
      <c r="L157" s="106"/>
      <c r="M157" s="106"/>
      <c r="N157" s="106"/>
      <c r="O157" s="106"/>
      <c r="P157" s="106"/>
      <c r="Q157" s="106"/>
      <c r="R157" s="106">
        <v>0</v>
      </c>
      <c r="S157" s="268">
        <f>SUM(LARGE(D159:R159,{1,2,3,4,5,6,7}))</f>
        <v>35.5</v>
      </c>
      <c r="T157" s="106">
        <v>1</v>
      </c>
      <c r="U157" s="106">
        <v>7</v>
      </c>
      <c r="V157" s="127">
        <v>12</v>
      </c>
      <c r="W157" s="128"/>
      <c r="X157" s="106"/>
      <c r="Y157" s="106"/>
      <c r="Z157" s="106"/>
      <c r="AA157" s="106"/>
      <c r="AB157" s="106"/>
      <c r="AC157" s="106"/>
      <c r="AD157" s="106"/>
      <c r="AE157" s="106"/>
      <c r="AF157" s="106"/>
      <c r="AG157" s="106"/>
      <c r="AH157" s="106"/>
      <c r="AI157" s="106"/>
      <c r="AJ157" s="106"/>
      <c r="AK157" s="106"/>
      <c r="AL157" s="106"/>
      <c r="AM157" s="106"/>
      <c r="AN157" s="103"/>
      <c r="AO157" s="103"/>
      <c r="AP157" s="106"/>
      <c r="AQ157" s="106"/>
      <c r="AR157" s="106"/>
      <c r="AS157" s="103"/>
      <c r="AT157" s="106"/>
      <c r="AU157" s="106"/>
      <c r="AV157" s="106"/>
      <c r="AW157" s="257">
        <f>SUM(W159:AV159)</f>
        <v>0</v>
      </c>
      <c r="AX157" s="307">
        <f>SUM(AW157,T159:V159,S157,B157:C159)</f>
        <v>91.5</v>
      </c>
      <c r="AY157" s="301">
        <f t="shared" ref="AY157" si="170">RANK(AX157,$AX$7:$AX$282)</f>
        <v>64</v>
      </c>
    </row>
    <row r="158" spans="1:51" s="176" customFormat="1" ht="18" customHeight="1">
      <c r="A158" s="298"/>
      <c r="B158" s="265"/>
      <c r="C158" s="257"/>
      <c r="D158" s="180"/>
      <c r="E158" s="180">
        <v>12</v>
      </c>
      <c r="F158" s="115"/>
      <c r="G158" s="124"/>
      <c r="H158" s="124"/>
      <c r="I158" s="124"/>
      <c r="J158" s="115"/>
      <c r="K158" s="115">
        <v>6</v>
      </c>
      <c r="L158" s="124"/>
      <c r="M158" s="124"/>
      <c r="N158" s="124"/>
      <c r="O158" s="115"/>
      <c r="P158" s="124"/>
      <c r="Q158" s="124"/>
      <c r="R158" s="124">
        <v>12</v>
      </c>
      <c r="S158" s="268"/>
      <c r="T158" s="115">
        <v>12</v>
      </c>
      <c r="U158" s="115">
        <v>12</v>
      </c>
      <c r="V158" s="182">
        <v>12</v>
      </c>
      <c r="W158" s="123"/>
      <c r="X158" s="124"/>
      <c r="Y158" s="124"/>
      <c r="Z158" s="124"/>
      <c r="AA158" s="124"/>
      <c r="AB158" s="124"/>
      <c r="AC158" s="124"/>
      <c r="AD158" s="124"/>
      <c r="AE158" s="124"/>
      <c r="AF158" s="124"/>
      <c r="AG158" s="124"/>
      <c r="AH158" s="124"/>
      <c r="AI158" s="124"/>
      <c r="AJ158" s="124"/>
      <c r="AK158" s="124"/>
      <c r="AL158" s="124"/>
      <c r="AM158" s="124"/>
      <c r="AN158" s="124"/>
      <c r="AO158" s="124"/>
      <c r="AP158" s="124"/>
      <c r="AQ158" s="124"/>
      <c r="AR158" s="124"/>
      <c r="AS158" s="124"/>
      <c r="AT158" s="124"/>
      <c r="AU158" s="124"/>
      <c r="AV158" s="124"/>
      <c r="AW158" s="257"/>
      <c r="AX158" s="307"/>
      <c r="AY158" s="257"/>
    </row>
    <row r="159" spans="1:51" s="176" customFormat="1" ht="18" customHeight="1">
      <c r="A159" s="299"/>
      <c r="B159" s="266"/>
      <c r="C159" s="258"/>
      <c r="D159" s="181">
        <f>SUM(D157:D158)</f>
        <v>0</v>
      </c>
      <c r="E159" s="181">
        <f t="shared" ref="E159:R159" si="171">SUM(E157:E158)</f>
        <v>17.5</v>
      </c>
      <c r="F159" s="181">
        <f t="shared" si="171"/>
        <v>0</v>
      </c>
      <c r="G159" s="181">
        <f t="shared" si="171"/>
        <v>0</v>
      </c>
      <c r="H159" s="181">
        <f t="shared" si="171"/>
        <v>0</v>
      </c>
      <c r="I159" s="181">
        <f t="shared" si="171"/>
        <v>0</v>
      </c>
      <c r="J159" s="181">
        <f t="shared" si="171"/>
        <v>0</v>
      </c>
      <c r="K159" s="181">
        <f t="shared" si="171"/>
        <v>6</v>
      </c>
      <c r="L159" s="181">
        <f t="shared" si="171"/>
        <v>0</v>
      </c>
      <c r="M159" s="181">
        <f t="shared" si="171"/>
        <v>0</v>
      </c>
      <c r="N159" s="181">
        <f t="shared" si="171"/>
        <v>0</v>
      </c>
      <c r="O159" s="181">
        <f t="shared" si="171"/>
        <v>0</v>
      </c>
      <c r="P159" s="181">
        <f t="shared" si="171"/>
        <v>0</v>
      </c>
      <c r="Q159" s="181">
        <f t="shared" si="171"/>
        <v>0</v>
      </c>
      <c r="R159" s="181">
        <f t="shared" si="171"/>
        <v>12</v>
      </c>
      <c r="S159" s="269"/>
      <c r="T159" s="181">
        <f t="shared" ref="T159:V159" si="172">SUM(T157:T158)</f>
        <v>13</v>
      </c>
      <c r="U159" s="181">
        <f t="shared" si="172"/>
        <v>19</v>
      </c>
      <c r="V159" s="183">
        <f t="shared" si="172"/>
        <v>24</v>
      </c>
      <c r="W159" s="181">
        <f t="shared" ref="W159:AV159" si="173">SUM(W157:W158)</f>
        <v>0</v>
      </c>
      <c r="X159" s="181">
        <f t="shared" si="173"/>
        <v>0</v>
      </c>
      <c r="Y159" s="181">
        <f t="shared" si="173"/>
        <v>0</v>
      </c>
      <c r="Z159" s="181">
        <f t="shared" si="173"/>
        <v>0</v>
      </c>
      <c r="AA159" s="181">
        <f t="shared" si="173"/>
        <v>0</v>
      </c>
      <c r="AB159" s="181">
        <f t="shared" si="173"/>
        <v>0</v>
      </c>
      <c r="AC159" s="181">
        <f t="shared" si="173"/>
        <v>0</v>
      </c>
      <c r="AD159" s="181">
        <f t="shared" si="173"/>
        <v>0</v>
      </c>
      <c r="AE159" s="181">
        <f t="shared" si="173"/>
        <v>0</v>
      </c>
      <c r="AF159" s="181">
        <f t="shared" si="173"/>
        <v>0</v>
      </c>
      <c r="AG159" s="181">
        <f t="shared" si="173"/>
        <v>0</v>
      </c>
      <c r="AH159" s="181">
        <f t="shared" si="173"/>
        <v>0</v>
      </c>
      <c r="AI159" s="181">
        <f t="shared" si="173"/>
        <v>0</v>
      </c>
      <c r="AJ159" s="181">
        <f t="shared" si="173"/>
        <v>0</v>
      </c>
      <c r="AK159" s="181">
        <f t="shared" si="173"/>
        <v>0</v>
      </c>
      <c r="AL159" s="181">
        <f t="shared" si="173"/>
        <v>0</v>
      </c>
      <c r="AM159" s="181">
        <f t="shared" si="173"/>
        <v>0</v>
      </c>
      <c r="AN159" s="181">
        <f t="shared" si="173"/>
        <v>0</v>
      </c>
      <c r="AO159" s="181">
        <f t="shared" si="173"/>
        <v>0</v>
      </c>
      <c r="AP159" s="181">
        <f t="shared" si="173"/>
        <v>0</v>
      </c>
      <c r="AQ159" s="181">
        <f t="shared" si="173"/>
        <v>0</v>
      </c>
      <c r="AR159" s="181">
        <f t="shared" si="173"/>
        <v>0</v>
      </c>
      <c r="AS159" s="181">
        <f t="shared" si="173"/>
        <v>0</v>
      </c>
      <c r="AT159" s="181">
        <f t="shared" si="173"/>
        <v>0</v>
      </c>
      <c r="AU159" s="181">
        <f t="shared" si="173"/>
        <v>0</v>
      </c>
      <c r="AV159" s="181">
        <f t="shared" si="173"/>
        <v>0</v>
      </c>
      <c r="AW159" s="258"/>
      <c r="AX159" s="308"/>
      <c r="AY159" s="258"/>
    </row>
    <row r="160" spans="1:51" ht="18" customHeight="1">
      <c r="A160" s="306" t="s">
        <v>90</v>
      </c>
      <c r="B160" s="300"/>
      <c r="C160" s="301"/>
      <c r="D160" s="128"/>
      <c r="E160" s="128"/>
      <c r="F160" s="106">
        <v>0</v>
      </c>
      <c r="G160" s="106"/>
      <c r="H160" s="103">
        <v>62</v>
      </c>
      <c r="I160" s="106"/>
      <c r="J160" s="106"/>
      <c r="K160" s="106"/>
      <c r="L160" s="106">
        <v>0</v>
      </c>
      <c r="M160" s="106"/>
      <c r="N160" s="106"/>
      <c r="O160" s="106">
        <v>0</v>
      </c>
      <c r="P160" s="106"/>
      <c r="Q160" s="106"/>
      <c r="R160" s="106">
        <v>0</v>
      </c>
      <c r="S160" s="268">
        <f>SUM(LARGE(D162:R162,{1,2,3,4,5,6,7}))</f>
        <v>122</v>
      </c>
      <c r="T160" s="106">
        <v>16</v>
      </c>
      <c r="U160" s="106">
        <v>0</v>
      </c>
      <c r="V160" s="127">
        <v>19</v>
      </c>
      <c r="W160" s="128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  <c r="AK160" s="106"/>
      <c r="AL160" s="106"/>
      <c r="AM160" s="106"/>
      <c r="AN160" s="103"/>
      <c r="AO160" s="103"/>
      <c r="AP160" s="106">
        <v>5</v>
      </c>
      <c r="AQ160" s="106"/>
      <c r="AR160" s="106"/>
      <c r="AS160" s="103"/>
      <c r="AT160" s="106"/>
      <c r="AU160" s="106"/>
      <c r="AV160" s="106"/>
      <c r="AW160" s="257">
        <f>SUM(W162:AV162)</f>
        <v>8</v>
      </c>
      <c r="AX160" s="307">
        <f>SUM(AW160,T162:V162,S160,B160:C162)</f>
        <v>201</v>
      </c>
      <c r="AY160" s="301">
        <f t="shared" ref="AY160" si="174">RANK(AX160,$AX$7:$AX$282)</f>
        <v>31</v>
      </c>
    </row>
    <row r="161" spans="1:51" s="176" customFormat="1" ht="18" customHeight="1">
      <c r="A161" s="298"/>
      <c r="B161" s="265"/>
      <c r="C161" s="257"/>
      <c r="D161" s="180"/>
      <c r="E161" s="180"/>
      <c r="F161" s="115">
        <v>12</v>
      </c>
      <c r="G161" s="124"/>
      <c r="H161" s="124">
        <v>12</v>
      </c>
      <c r="I161" s="124"/>
      <c r="J161" s="115"/>
      <c r="K161" s="115"/>
      <c r="L161" s="124">
        <v>12</v>
      </c>
      <c r="M161" s="124"/>
      <c r="N161" s="124"/>
      <c r="O161" s="115">
        <v>12</v>
      </c>
      <c r="P161" s="124"/>
      <c r="Q161" s="124"/>
      <c r="R161" s="124">
        <v>12</v>
      </c>
      <c r="S161" s="268"/>
      <c r="T161" s="115">
        <v>12</v>
      </c>
      <c r="U161" s="115">
        <v>12</v>
      </c>
      <c r="V161" s="182">
        <v>12</v>
      </c>
      <c r="W161" s="123"/>
      <c r="X161" s="124"/>
      <c r="Y161" s="124"/>
      <c r="Z161" s="124"/>
      <c r="AA161" s="124"/>
      <c r="AB161" s="124"/>
      <c r="AC161" s="124"/>
      <c r="AD161" s="124"/>
      <c r="AE161" s="124"/>
      <c r="AF161" s="124"/>
      <c r="AG161" s="124"/>
      <c r="AH161" s="124"/>
      <c r="AI161" s="124"/>
      <c r="AJ161" s="124"/>
      <c r="AK161" s="124"/>
      <c r="AL161" s="124"/>
      <c r="AM161" s="124"/>
      <c r="AN161" s="124"/>
      <c r="AO161" s="124"/>
      <c r="AP161" s="124">
        <v>3</v>
      </c>
      <c r="AQ161" s="124"/>
      <c r="AR161" s="124"/>
      <c r="AS161" s="124"/>
      <c r="AT161" s="124"/>
      <c r="AU161" s="124"/>
      <c r="AV161" s="124"/>
      <c r="AW161" s="257"/>
      <c r="AX161" s="307"/>
      <c r="AY161" s="257"/>
    </row>
    <row r="162" spans="1:51" s="176" customFormat="1" ht="18" customHeight="1">
      <c r="A162" s="299"/>
      <c r="B162" s="266"/>
      <c r="C162" s="258"/>
      <c r="D162" s="181">
        <f>SUM(D160:D161)</f>
        <v>0</v>
      </c>
      <c r="E162" s="181">
        <f t="shared" ref="E162:R162" si="175">SUM(E160:E161)</f>
        <v>0</v>
      </c>
      <c r="F162" s="181">
        <f t="shared" si="175"/>
        <v>12</v>
      </c>
      <c r="G162" s="181">
        <f t="shared" si="175"/>
        <v>0</v>
      </c>
      <c r="H162" s="181">
        <f t="shared" si="175"/>
        <v>74</v>
      </c>
      <c r="I162" s="181">
        <f t="shared" si="175"/>
        <v>0</v>
      </c>
      <c r="J162" s="181">
        <f t="shared" si="175"/>
        <v>0</v>
      </c>
      <c r="K162" s="181">
        <f t="shared" si="175"/>
        <v>0</v>
      </c>
      <c r="L162" s="181">
        <f t="shared" si="175"/>
        <v>12</v>
      </c>
      <c r="M162" s="181">
        <f t="shared" si="175"/>
        <v>0</v>
      </c>
      <c r="N162" s="181">
        <f t="shared" si="175"/>
        <v>0</v>
      </c>
      <c r="O162" s="181">
        <f t="shared" si="175"/>
        <v>12</v>
      </c>
      <c r="P162" s="181">
        <f t="shared" si="175"/>
        <v>0</v>
      </c>
      <c r="Q162" s="181">
        <f t="shared" si="175"/>
        <v>0</v>
      </c>
      <c r="R162" s="181">
        <f t="shared" si="175"/>
        <v>12</v>
      </c>
      <c r="S162" s="269"/>
      <c r="T162" s="181">
        <f t="shared" ref="T162:AV162" si="176">SUM(T160:T161)</f>
        <v>28</v>
      </c>
      <c r="U162" s="181">
        <f t="shared" si="176"/>
        <v>12</v>
      </c>
      <c r="V162" s="183">
        <f t="shared" si="176"/>
        <v>31</v>
      </c>
      <c r="W162" s="181">
        <f t="shared" si="176"/>
        <v>0</v>
      </c>
      <c r="X162" s="181">
        <f t="shared" si="176"/>
        <v>0</v>
      </c>
      <c r="Y162" s="181">
        <f t="shared" si="176"/>
        <v>0</v>
      </c>
      <c r="Z162" s="181">
        <f t="shared" si="176"/>
        <v>0</v>
      </c>
      <c r="AA162" s="181">
        <f t="shared" si="176"/>
        <v>0</v>
      </c>
      <c r="AB162" s="181">
        <f t="shared" si="176"/>
        <v>0</v>
      </c>
      <c r="AC162" s="181">
        <f t="shared" si="176"/>
        <v>0</v>
      </c>
      <c r="AD162" s="181">
        <f t="shared" si="176"/>
        <v>0</v>
      </c>
      <c r="AE162" s="181">
        <f t="shared" si="176"/>
        <v>0</v>
      </c>
      <c r="AF162" s="181">
        <f t="shared" si="176"/>
        <v>0</v>
      </c>
      <c r="AG162" s="181">
        <f t="shared" si="176"/>
        <v>0</v>
      </c>
      <c r="AH162" s="181">
        <f t="shared" si="176"/>
        <v>0</v>
      </c>
      <c r="AI162" s="181">
        <f t="shared" si="176"/>
        <v>0</v>
      </c>
      <c r="AJ162" s="181">
        <f t="shared" si="176"/>
        <v>0</v>
      </c>
      <c r="AK162" s="181">
        <f t="shared" si="176"/>
        <v>0</v>
      </c>
      <c r="AL162" s="181">
        <f t="shared" si="176"/>
        <v>0</v>
      </c>
      <c r="AM162" s="181">
        <f t="shared" si="176"/>
        <v>0</v>
      </c>
      <c r="AN162" s="181">
        <f t="shared" si="176"/>
        <v>0</v>
      </c>
      <c r="AO162" s="181">
        <f t="shared" si="176"/>
        <v>0</v>
      </c>
      <c r="AP162" s="181">
        <f t="shared" si="176"/>
        <v>8</v>
      </c>
      <c r="AQ162" s="181">
        <f t="shared" si="176"/>
        <v>0</v>
      </c>
      <c r="AR162" s="181">
        <f t="shared" si="176"/>
        <v>0</v>
      </c>
      <c r="AS162" s="181">
        <f t="shared" si="176"/>
        <v>0</v>
      </c>
      <c r="AT162" s="181">
        <f t="shared" si="176"/>
        <v>0</v>
      </c>
      <c r="AU162" s="181">
        <f t="shared" si="176"/>
        <v>0</v>
      </c>
      <c r="AV162" s="181">
        <f t="shared" si="176"/>
        <v>0</v>
      </c>
      <c r="AW162" s="258"/>
      <c r="AX162" s="308"/>
      <c r="AY162" s="258"/>
    </row>
    <row r="163" spans="1:51" ht="16.5" customHeight="1">
      <c r="A163" s="306" t="s">
        <v>91</v>
      </c>
      <c r="B163" s="300"/>
      <c r="C163" s="301"/>
      <c r="D163" s="128"/>
      <c r="E163" s="128"/>
      <c r="F163" s="106"/>
      <c r="G163" s="106"/>
      <c r="H163" s="103">
        <v>80</v>
      </c>
      <c r="I163" s="106"/>
      <c r="J163" s="106"/>
      <c r="K163" s="106"/>
      <c r="L163" s="106"/>
      <c r="M163" s="106"/>
      <c r="N163" s="106">
        <v>10</v>
      </c>
      <c r="O163" s="106"/>
      <c r="P163" s="106"/>
      <c r="Q163" s="106">
        <v>15</v>
      </c>
      <c r="R163" s="106"/>
      <c r="S163" s="268">
        <f>SUM(LARGE(D165:R165,{1,2,3,4,5,6,7}))</f>
        <v>165</v>
      </c>
      <c r="T163" s="106">
        <v>2.5</v>
      </c>
      <c r="U163" s="106">
        <v>4</v>
      </c>
      <c r="V163" s="127">
        <v>7</v>
      </c>
      <c r="W163" s="128"/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106"/>
      <c r="AJ163" s="106"/>
      <c r="AK163" s="106"/>
      <c r="AL163" s="106"/>
      <c r="AM163" s="106"/>
      <c r="AN163" s="103"/>
      <c r="AO163" s="103"/>
      <c r="AP163" s="106">
        <v>5.5</v>
      </c>
      <c r="AQ163" s="106"/>
      <c r="AR163" s="106"/>
      <c r="AS163" s="103"/>
      <c r="AT163" s="106"/>
      <c r="AU163" s="106"/>
      <c r="AV163" s="106"/>
      <c r="AW163" s="257">
        <f>SUM(W165:AV165)</f>
        <v>8.5</v>
      </c>
      <c r="AX163" s="307">
        <f>SUM(AW163,T165:V165,S163,B163:C165)</f>
        <v>223</v>
      </c>
      <c r="AY163" s="301">
        <f t="shared" ref="AY163" si="177">RANK(AX163,$AX$7:$AX$282)</f>
        <v>28</v>
      </c>
    </row>
    <row r="164" spans="1:51" s="176" customFormat="1" ht="18" customHeight="1">
      <c r="A164" s="298"/>
      <c r="B164" s="265"/>
      <c r="C164" s="257"/>
      <c r="D164" s="180"/>
      <c r="E164" s="180"/>
      <c r="F164" s="115"/>
      <c r="G164" s="124"/>
      <c r="H164" s="124">
        <v>12</v>
      </c>
      <c r="I164" s="124"/>
      <c r="J164" s="115"/>
      <c r="K164" s="115"/>
      <c r="L164" s="124"/>
      <c r="M164" s="124"/>
      <c r="N164" s="124">
        <v>24</v>
      </c>
      <c r="O164" s="115"/>
      <c r="P164" s="124"/>
      <c r="Q164" s="124">
        <v>24</v>
      </c>
      <c r="R164" s="124"/>
      <c r="S164" s="268"/>
      <c r="T164" s="115">
        <v>12</v>
      </c>
      <c r="U164" s="115">
        <v>12</v>
      </c>
      <c r="V164" s="182">
        <v>12</v>
      </c>
      <c r="W164" s="123"/>
      <c r="X164" s="124"/>
      <c r="Y164" s="124"/>
      <c r="Z164" s="124"/>
      <c r="AA164" s="124"/>
      <c r="AB164" s="124"/>
      <c r="AC164" s="124"/>
      <c r="AD164" s="124"/>
      <c r="AE164" s="124"/>
      <c r="AF164" s="124"/>
      <c r="AG164" s="124"/>
      <c r="AH164" s="124"/>
      <c r="AI164" s="124"/>
      <c r="AJ164" s="124"/>
      <c r="AK164" s="124"/>
      <c r="AL164" s="124"/>
      <c r="AM164" s="124"/>
      <c r="AN164" s="124"/>
      <c r="AO164" s="124"/>
      <c r="AP164" s="124">
        <v>3</v>
      </c>
      <c r="AQ164" s="124"/>
      <c r="AR164" s="124"/>
      <c r="AS164" s="124"/>
      <c r="AT164" s="124"/>
      <c r="AU164" s="124"/>
      <c r="AV164" s="124"/>
      <c r="AW164" s="257"/>
      <c r="AX164" s="307"/>
      <c r="AY164" s="257"/>
    </row>
    <row r="165" spans="1:51" s="176" customFormat="1" ht="18" customHeight="1">
      <c r="A165" s="299"/>
      <c r="B165" s="266"/>
      <c r="C165" s="258"/>
      <c r="D165" s="181">
        <f>SUM(D163:D164)</f>
        <v>0</v>
      </c>
      <c r="E165" s="181">
        <f t="shared" ref="E165:R165" si="178">SUM(E163:E164)</f>
        <v>0</v>
      </c>
      <c r="F165" s="181">
        <f t="shared" si="178"/>
        <v>0</v>
      </c>
      <c r="G165" s="181">
        <f t="shared" si="178"/>
        <v>0</v>
      </c>
      <c r="H165" s="181">
        <f t="shared" si="178"/>
        <v>92</v>
      </c>
      <c r="I165" s="181">
        <f t="shared" si="178"/>
        <v>0</v>
      </c>
      <c r="J165" s="181">
        <f t="shared" si="178"/>
        <v>0</v>
      </c>
      <c r="K165" s="181">
        <f t="shared" si="178"/>
        <v>0</v>
      </c>
      <c r="L165" s="181">
        <f t="shared" si="178"/>
        <v>0</v>
      </c>
      <c r="M165" s="181">
        <f t="shared" si="178"/>
        <v>0</v>
      </c>
      <c r="N165" s="181">
        <f t="shared" si="178"/>
        <v>34</v>
      </c>
      <c r="O165" s="181">
        <f t="shared" si="178"/>
        <v>0</v>
      </c>
      <c r="P165" s="181">
        <f t="shared" si="178"/>
        <v>0</v>
      </c>
      <c r="Q165" s="181">
        <f t="shared" si="178"/>
        <v>39</v>
      </c>
      <c r="R165" s="181">
        <f t="shared" si="178"/>
        <v>0</v>
      </c>
      <c r="S165" s="269"/>
      <c r="T165" s="181">
        <f t="shared" ref="T165:AV165" si="179">SUM(T163:T164)</f>
        <v>14.5</v>
      </c>
      <c r="U165" s="181">
        <f t="shared" si="179"/>
        <v>16</v>
      </c>
      <c r="V165" s="183">
        <f t="shared" si="179"/>
        <v>19</v>
      </c>
      <c r="W165" s="181">
        <f t="shared" si="179"/>
        <v>0</v>
      </c>
      <c r="X165" s="181">
        <f t="shared" si="179"/>
        <v>0</v>
      </c>
      <c r="Y165" s="181">
        <f t="shared" si="179"/>
        <v>0</v>
      </c>
      <c r="Z165" s="181">
        <f t="shared" si="179"/>
        <v>0</v>
      </c>
      <c r="AA165" s="181">
        <f t="shared" si="179"/>
        <v>0</v>
      </c>
      <c r="AB165" s="181">
        <f t="shared" si="179"/>
        <v>0</v>
      </c>
      <c r="AC165" s="181">
        <f t="shared" si="179"/>
        <v>0</v>
      </c>
      <c r="AD165" s="181">
        <f t="shared" si="179"/>
        <v>0</v>
      </c>
      <c r="AE165" s="181">
        <f t="shared" si="179"/>
        <v>0</v>
      </c>
      <c r="AF165" s="181">
        <f t="shared" si="179"/>
        <v>0</v>
      </c>
      <c r="AG165" s="181">
        <f t="shared" si="179"/>
        <v>0</v>
      </c>
      <c r="AH165" s="181">
        <f t="shared" si="179"/>
        <v>0</v>
      </c>
      <c r="AI165" s="181">
        <f t="shared" si="179"/>
        <v>0</v>
      </c>
      <c r="AJ165" s="181">
        <f t="shared" si="179"/>
        <v>0</v>
      </c>
      <c r="AK165" s="181">
        <f t="shared" si="179"/>
        <v>0</v>
      </c>
      <c r="AL165" s="181">
        <f t="shared" si="179"/>
        <v>0</v>
      </c>
      <c r="AM165" s="181">
        <f t="shared" si="179"/>
        <v>0</v>
      </c>
      <c r="AN165" s="181">
        <f t="shared" si="179"/>
        <v>0</v>
      </c>
      <c r="AO165" s="181">
        <f t="shared" si="179"/>
        <v>0</v>
      </c>
      <c r="AP165" s="181">
        <f t="shared" si="179"/>
        <v>8.5</v>
      </c>
      <c r="AQ165" s="181">
        <f t="shared" si="179"/>
        <v>0</v>
      </c>
      <c r="AR165" s="181">
        <f t="shared" si="179"/>
        <v>0</v>
      </c>
      <c r="AS165" s="181">
        <f t="shared" si="179"/>
        <v>0</v>
      </c>
      <c r="AT165" s="181">
        <f t="shared" si="179"/>
        <v>0</v>
      </c>
      <c r="AU165" s="181">
        <f t="shared" si="179"/>
        <v>0</v>
      </c>
      <c r="AV165" s="181">
        <f t="shared" si="179"/>
        <v>0</v>
      </c>
      <c r="AW165" s="258"/>
      <c r="AX165" s="308"/>
      <c r="AY165" s="258"/>
    </row>
    <row r="166" spans="1:51">
      <c r="A166" s="306" t="s">
        <v>92</v>
      </c>
      <c r="B166" s="300"/>
      <c r="C166" s="301"/>
      <c r="D166" s="128"/>
      <c r="E166" s="128">
        <v>46.5</v>
      </c>
      <c r="F166" s="106"/>
      <c r="G166" s="106"/>
      <c r="H166" s="103">
        <v>15</v>
      </c>
      <c r="I166" s="106"/>
      <c r="J166" s="106"/>
      <c r="K166" s="106"/>
      <c r="L166" s="106"/>
      <c r="M166" s="106"/>
      <c r="N166" s="106"/>
      <c r="O166" s="106"/>
      <c r="P166" s="106"/>
      <c r="Q166" s="106"/>
      <c r="R166" s="106">
        <v>9</v>
      </c>
      <c r="S166" s="268">
        <f>SUM(LARGE(D168:R168,{1,2,3,4,5,6,7}))</f>
        <v>118.5</v>
      </c>
      <c r="T166" s="106">
        <v>48.5</v>
      </c>
      <c r="U166" s="106">
        <v>0</v>
      </c>
      <c r="V166" s="127">
        <v>49</v>
      </c>
      <c r="W166" s="128"/>
      <c r="X166" s="106"/>
      <c r="Y166" s="106"/>
      <c r="Z166" s="106"/>
      <c r="AA166" s="106"/>
      <c r="AB166" s="106"/>
      <c r="AC166" s="106"/>
      <c r="AD166" s="106"/>
      <c r="AE166" s="106"/>
      <c r="AF166" s="106"/>
      <c r="AG166" s="106"/>
      <c r="AH166" s="106"/>
      <c r="AI166" s="106"/>
      <c r="AJ166" s="106">
        <v>40</v>
      </c>
      <c r="AK166" s="106"/>
      <c r="AL166" s="106"/>
      <c r="AM166" s="106"/>
      <c r="AN166" s="103">
        <v>0</v>
      </c>
      <c r="AO166" s="103"/>
      <c r="AP166" s="106">
        <v>37.5</v>
      </c>
      <c r="AQ166" s="106"/>
      <c r="AR166" s="106"/>
      <c r="AS166" s="103">
        <v>60</v>
      </c>
      <c r="AT166" s="106"/>
      <c r="AU166" s="106"/>
      <c r="AV166" s="106"/>
      <c r="AW166" s="257">
        <f>SUM(W168:AV168)</f>
        <v>205.5</v>
      </c>
      <c r="AX166" s="307">
        <f>SUM(AW166,T168:V168,S166,B166:C168)</f>
        <v>457.5</v>
      </c>
      <c r="AY166" s="301">
        <f t="shared" ref="AY166" si="180">RANK(AX166,$AX$7:$AX$282)</f>
        <v>17</v>
      </c>
    </row>
    <row r="167" spans="1:51" s="176" customFormat="1" ht="18" customHeight="1">
      <c r="A167" s="298"/>
      <c r="B167" s="265"/>
      <c r="C167" s="257"/>
      <c r="D167" s="180"/>
      <c r="E167" s="180">
        <v>12</v>
      </c>
      <c r="F167" s="115"/>
      <c r="G167" s="124"/>
      <c r="H167" s="124">
        <v>12</v>
      </c>
      <c r="I167" s="124"/>
      <c r="J167" s="115"/>
      <c r="K167" s="115"/>
      <c r="L167" s="124"/>
      <c r="M167" s="124"/>
      <c r="N167" s="124"/>
      <c r="O167" s="115"/>
      <c r="P167" s="124"/>
      <c r="Q167" s="124"/>
      <c r="R167" s="124">
        <v>24</v>
      </c>
      <c r="S167" s="268"/>
      <c r="T167" s="115">
        <v>12</v>
      </c>
      <c r="U167" s="115">
        <v>12</v>
      </c>
      <c r="V167" s="182">
        <v>12</v>
      </c>
      <c r="W167" s="123"/>
      <c r="X167" s="124"/>
      <c r="Y167" s="124"/>
      <c r="Z167" s="124"/>
      <c r="AA167" s="124"/>
      <c r="AB167" s="124"/>
      <c r="AC167" s="124"/>
      <c r="AD167" s="124"/>
      <c r="AE167" s="124"/>
      <c r="AF167" s="124"/>
      <c r="AG167" s="124"/>
      <c r="AH167" s="124"/>
      <c r="AI167" s="124"/>
      <c r="AJ167" s="124">
        <v>32</v>
      </c>
      <c r="AK167" s="124"/>
      <c r="AL167" s="124"/>
      <c r="AM167" s="124"/>
      <c r="AN167" s="124">
        <v>16</v>
      </c>
      <c r="AO167" s="124"/>
      <c r="AP167" s="124">
        <v>4</v>
      </c>
      <c r="AQ167" s="124"/>
      <c r="AR167" s="124"/>
      <c r="AS167" s="124">
        <v>16</v>
      </c>
      <c r="AT167" s="124"/>
      <c r="AU167" s="124"/>
      <c r="AV167" s="124"/>
      <c r="AW167" s="257"/>
      <c r="AX167" s="307"/>
      <c r="AY167" s="257"/>
    </row>
    <row r="168" spans="1:51" s="176" customFormat="1" ht="18" customHeight="1">
      <c r="A168" s="299"/>
      <c r="B168" s="266"/>
      <c r="C168" s="258"/>
      <c r="D168" s="181">
        <f>SUM(D166:D167)</f>
        <v>0</v>
      </c>
      <c r="E168" s="181">
        <f t="shared" ref="E168:R168" si="181">SUM(E166:E167)</f>
        <v>58.5</v>
      </c>
      <c r="F168" s="181">
        <f t="shared" si="181"/>
        <v>0</v>
      </c>
      <c r="G168" s="181">
        <f t="shared" si="181"/>
        <v>0</v>
      </c>
      <c r="H168" s="181">
        <f t="shared" si="181"/>
        <v>27</v>
      </c>
      <c r="I168" s="181">
        <f t="shared" si="181"/>
        <v>0</v>
      </c>
      <c r="J168" s="181">
        <f t="shared" si="181"/>
        <v>0</v>
      </c>
      <c r="K168" s="181">
        <f t="shared" si="181"/>
        <v>0</v>
      </c>
      <c r="L168" s="181">
        <f t="shared" si="181"/>
        <v>0</v>
      </c>
      <c r="M168" s="181">
        <f t="shared" si="181"/>
        <v>0</v>
      </c>
      <c r="N168" s="181">
        <f t="shared" si="181"/>
        <v>0</v>
      </c>
      <c r="O168" s="181">
        <f t="shared" si="181"/>
        <v>0</v>
      </c>
      <c r="P168" s="181">
        <f t="shared" si="181"/>
        <v>0</v>
      </c>
      <c r="Q168" s="181">
        <f t="shared" si="181"/>
        <v>0</v>
      </c>
      <c r="R168" s="181">
        <f t="shared" si="181"/>
        <v>33</v>
      </c>
      <c r="S168" s="269"/>
      <c r="T168" s="181">
        <f t="shared" ref="T168:AV168" si="182">SUM(T166:T167)</f>
        <v>60.5</v>
      </c>
      <c r="U168" s="181">
        <f t="shared" si="182"/>
        <v>12</v>
      </c>
      <c r="V168" s="183">
        <f t="shared" si="182"/>
        <v>61</v>
      </c>
      <c r="W168" s="181">
        <f t="shared" si="182"/>
        <v>0</v>
      </c>
      <c r="X168" s="181">
        <f t="shared" si="182"/>
        <v>0</v>
      </c>
      <c r="Y168" s="181">
        <f t="shared" si="182"/>
        <v>0</v>
      </c>
      <c r="Z168" s="181">
        <f t="shared" si="182"/>
        <v>0</v>
      </c>
      <c r="AA168" s="181">
        <f t="shared" si="182"/>
        <v>0</v>
      </c>
      <c r="AB168" s="181">
        <f t="shared" si="182"/>
        <v>0</v>
      </c>
      <c r="AC168" s="181">
        <f t="shared" si="182"/>
        <v>0</v>
      </c>
      <c r="AD168" s="181">
        <f t="shared" si="182"/>
        <v>0</v>
      </c>
      <c r="AE168" s="181">
        <f t="shared" si="182"/>
        <v>0</v>
      </c>
      <c r="AF168" s="181">
        <f t="shared" si="182"/>
        <v>0</v>
      </c>
      <c r="AG168" s="181">
        <f t="shared" si="182"/>
        <v>0</v>
      </c>
      <c r="AH168" s="181">
        <f t="shared" si="182"/>
        <v>0</v>
      </c>
      <c r="AI168" s="181">
        <f t="shared" si="182"/>
        <v>0</v>
      </c>
      <c r="AJ168" s="181">
        <f t="shared" si="182"/>
        <v>72</v>
      </c>
      <c r="AK168" s="181">
        <f t="shared" si="182"/>
        <v>0</v>
      </c>
      <c r="AL168" s="181">
        <f t="shared" si="182"/>
        <v>0</v>
      </c>
      <c r="AM168" s="181">
        <f t="shared" si="182"/>
        <v>0</v>
      </c>
      <c r="AN168" s="181">
        <f t="shared" si="182"/>
        <v>16</v>
      </c>
      <c r="AO168" s="181">
        <f t="shared" si="182"/>
        <v>0</v>
      </c>
      <c r="AP168" s="181">
        <f t="shared" si="182"/>
        <v>41.5</v>
      </c>
      <c r="AQ168" s="181">
        <f t="shared" si="182"/>
        <v>0</v>
      </c>
      <c r="AR168" s="181">
        <f t="shared" si="182"/>
        <v>0</v>
      </c>
      <c r="AS168" s="181">
        <f t="shared" si="182"/>
        <v>76</v>
      </c>
      <c r="AT168" s="181">
        <f t="shared" si="182"/>
        <v>0</v>
      </c>
      <c r="AU168" s="181">
        <f t="shared" si="182"/>
        <v>0</v>
      </c>
      <c r="AV168" s="181">
        <f t="shared" si="182"/>
        <v>0</v>
      </c>
      <c r="AW168" s="258"/>
      <c r="AX168" s="308"/>
      <c r="AY168" s="258"/>
    </row>
    <row r="169" spans="1:51" ht="18" customHeight="1">
      <c r="A169" s="306" t="s">
        <v>93</v>
      </c>
      <c r="B169" s="300"/>
      <c r="C169" s="301"/>
      <c r="D169" s="128">
        <v>0</v>
      </c>
      <c r="E169" s="128">
        <v>9</v>
      </c>
      <c r="F169" s="106">
        <v>11</v>
      </c>
      <c r="G169" s="106"/>
      <c r="H169" s="103">
        <v>26</v>
      </c>
      <c r="I169" s="106"/>
      <c r="J169" s="106"/>
      <c r="K169" s="106"/>
      <c r="L169" s="106">
        <v>29</v>
      </c>
      <c r="M169" s="106"/>
      <c r="N169" s="106"/>
      <c r="O169" s="106"/>
      <c r="P169" s="106"/>
      <c r="Q169" s="106">
        <v>18</v>
      </c>
      <c r="R169" s="106">
        <v>3</v>
      </c>
      <c r="S169" s="268">
        <f>SUM(LARGE(D171:R171,{1,2,3,4,5,6,7}))</f>
        <v>180</v>
      </c>
      <c r="T169" s="106">
        <v>80.5</v>
      </c>
      <c r="U169" s="106">
        <v>29</v>
      </c>
      <c r="V169" s="127">
        <v>75</v>
      </c>
      <c r="W169" s="128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3">
        <v>14</v>
      </c>
      <c r="AO169" s="103">
        <v>4</v>
      </c>
      <c r="AP169" s="106">
        <v>12</v>
      </c>
      <c r="AQ169" s="106">
        <v>24</v>
      </c>
      <c r="AR169" s="106"/>
      <c r="AS169" s="103"/>
      <c r="AT169" s="106">
        <v>198</v>
      </c>
      <c r="AU169" s="106"/>
      <c r="AV169" s="106"/>
      <c r="AW169" s="257">
        <f>SUM(W171:AV171)</f>
        <v>306</v>
      </c>
      <c r="AX169" s="307">
        <f>SUM(AW169,T171:V171,S169,B169:C171)</f>
        <v>706.5</v>
      </c>
      <c r="AY169" s="301">
        <f t="shared" ref="AY169" si="183">RANK(AX169,$AX$7:$AX$282)</f>
        <v>7</v>
      </c>
    </row>
    <row r="170" spans="1:51" s="176" customFormat="1" ht="18" customHeight="1">
      <c r="A170" s="298"/>
      <c r="B170" s="265"/>
      <c r="C170" s="257"/>
      <c r="D170" s="180">
        <v>12</v>
      </c>
      <c r="E170" s="180">
        <v>12</v>
      </c>
      <c r="F170" s="115">
        <v>12</v>
      </c>
      <c r="G170" s="124"/>
      <c r="H170" s="124">
        <v>12</v>
      </c>
      <c r="I170" s="124"/>
      <c r="J170" s="115"/>
      <c r="K170" s="115"/>
      <c r="L170" s="124">
        <v>12</v>
      </c>
      <c r="M170" s="124"/>
      <c r="N170" s="124"/>
      <c r="O170" s="115"/>
      <c r="P170" s="124"/>
      <c r="Q170" s="124">
        <v>12</v>
      </c>
      <c r="R170" s="124">
        <v>12</v>
      </c>
      <c r="S170" s="268"/>
      <c r="T170" s="115">
        <v>12</v>
      </c>
      <c r="U170" s="115">
        <v>12</v>
      </c>
      <c r="V170" s="182">
        <v>12</v>
      </c>
      <c r="W170" s="123"/>
      <c r="X170" s="124"/>
      <c r="Y170" s="124"/>
      <c r="Z170" s="124"/>
      <c r="AA170" s="124"/>
      <c r="AB170" s="124"/>
      <c r="AC170" s="124"/>
      <c r="AD170" s="124"/>
      <c r="AE170" s="124"/>
      <c r="AF170" s="124"/>
      <c r="AG170" s="124"/>
      <c r="AH170" s="124"/>
      <c r="AI170" s="124"/>
      <c r="AJ170" s="124"/>
      <c r="AK170" s="124"/>
      <c r="AL170" s="124"/>
      <c r="AM170" s="124"/>
      <c r="AN170" s="124">
        <v>16</v>
      </c>
      <c r="AO170" s="124">
        <v>3</v>
      </c>
      <c r="AP170" s="124">
        <v>3</v>
      </c>
      <c r="AQ170" s="124">
        <v>16</v>
      </c>
      <c r="AR170" s="124"/>
      <c r="AS170" s="124"/>
      <c r="AT170" s="124">
        <v>16</v>
      </c>
      <c r="AU170" s="124"/>
      <c r="AV170" s="124"/>
      <c r="AW170" s="257"/>
      <c r="AX170" s="307"/>
      <c r="AY170" s="257"/>
    </row>
    <row r="171" spans="1:51" s="176" customFormat="1" ht="18" customHeight="1">
      <c r="A171" s="299"/>
      <c r="B171" s="266"/>
      <c r="C171" s="258"/>
      <c r="D171" s="181">
        <f>SUM(D169:D170)</f>
        <v>12</v>
      </c>
      <c r="E171" s="181">
        <f t="shared" ref="E171:R171" si="184">SUM(E169:E170)</f>
        <v>21</v>
      </c>
      <c r="F171" s="181">
        <f t="shared" si="184"/>
        <v>23</v>
      </c>
      <c r="G171" s="181">
        <f t="shared" si="184"/>
        <v>0</v>
      </c>
      <c r="H171" s="181">
        <f t="shared" si="184"/>
        <v>38</v>
      </c>
      <c r="I171" s="181">
        <f t="shared" si="184"/>
        <v>0</v>
      </c>
      <c r="J171" s="181">
        <f t="shared" si="184"/>
        <v>0</v>
      </c>
      <c r="K171" s="181">
        <f t="shared" si="184"/>
        <v>0</v>
      </c>
      <c r="L171" s="181">
        <f t="shared" si="184"/>
        <v>41</v>
      </c>
      <c r="M171" s="181">
        <f t="shared" si="184"/>
        <v>0</v>
      </c>
      <c r="N171" s="181">
        <f t="shared" si="184"/>
        <v>0</v>
      </c>
      <c r="O171" s="181">
        <f t="shared" si="184"/>
        <v>0</v>
      </c>
      <c r="P171" s="181">
        <f t="shared" si="184"/>
        <v>0</v>
      </c>
      <c r="Q171" s="181">
        <f t="shared" si="184"/>
        <v>30</v>
      </c>
      <c r="R171" s="181">
        <f t="shared" si="184"/>
        <v>15</v>
      </c>
      <c r="S171" s="269"/>
      <c r="T171" s="181">
        <f t="shared" ref="T171:AV171" si="185">SUM(T169:T170)</f>
        <v>92.5</v>
      </c>
      <c r="U171" s="181">
        <f t="shared" si="185"/>
        <v>41</v>
      </c>
      <c r="V171" s="183">
        <f t="shared" si="185"/>
        <v>87</v>
      </c>
      <c r="W171" s="181">
        <f t="shared" si="185"/>
        <v>0</v>
      </c>
      <c r="X171" s="181">
        <f t="shared" si="185"/>
        <v>0</v>
      </c>
      <c r="Y171" s="181">
        <f t="shared" si="185"/>
        <v>0</v>
      </c>
      <c r="Z171" s="181">
        <f t="shared" si="185"/>
        <v>0</v>
      </c>
      <c r="AA171" s="181">
        <f t="shared" si="185"/>
        <v>0</v>
      </c>
      <c r="AB171" s="181">
        <f t="shared" si="185"/>
        <v>0</v>
      </c>
      <c r="AC171" s="181">
        <f t="shared" si="185"/>
        <v>0</v>
      </c>
      <c r="AD171" s="181">
        <f t="shared" si="185"/>
        <v>0</v>
      </c>
      <c r="AE171" s="181">
        <f t="shared" si="185"/>
        <v>0</v>
      </c>
      <c r="AF171" s="181">
        <f t="shared" si="185"/>
        <v>0</v>
      </c>
      <c r="AG171" s="181">
        <f t="shared" si="185"/>
        <v>0</v>
      </c>
      <c r="AH171" s="181">
        <f t="shared" si="185"/>
        <v>0</v>
      </c>
      <c r="AI171" s="181">
        <f t="shared" si="185"/>
        <v>0</v>
      </c>
      <c r="AJ171" s="181">
        <f t="shared" si="185"/>
        <v>0</v>
      </c>
      <c r="AK171" s="181">
        <f t="shared" si="185"/>
        <v>0</v>
      </c>
      <c r="AL171" s="181">
        <f t="shared" si="185"/>
        <v>0</v>
      </c>
      <c r="AM171" s="181">
        <f t="shared" si="185"/>
        <v>0</v>
      </c>
      <c r="AN171" s="181">
        <f t="shared" si="185"/>
        <v>30</v>
      </c>
      <c r="AO171" s="181">
        <f t="shared" si="185"/>
        <v>7</v>
      </c>
      <c r="AP171" s="181">
        <f t="shared" si="185"/>
        <v>15</v>
      </c>
      <c r="AQ171" s="181">
        <f t="shared" si="185"/>
        <v>40</v>
      </c>
      <c r="AR171" s="181">
        <f t="shared" si="185"/>
        <v>0</v>
      </c>
      <c r="AS171" s="181">
        <f t="shared" si="185"/>
        <v>0</v>
      </c>
      <c r="AT171" s="181">
        <f t="shared" si="185"/>
        <v>214</v>
      </c>
      <c r="AU171" s="181">
        <f t="shared" si="185"/>
        <v>0</v>
      </c>
      <c r="AV171" s="181">
        <f t="shared" si="185"/>
        <v>0</v>
      </c>
      <c r="AW171" s="258"/>
      <c r="AX171" s="308"/>
      <c r="AY171" s="258"/>
    </row>
    <row r="172" spans="1:51" ht="18" customHeight="1">
      <c r="A172" s="306" t="s">
        <v>94</v>
      </c>
      <c r="B172" s="300"/>
      <c r="C172" s="301"/>
      <c r="D172" s="128">
        <v>18</v>
      </c>
      <c r="E172" s="128"/>
      <c r="F172" s="106"/>
      <c r="G172" s="106"/>
      <c r="H172" s="103"/>
      <c r="I172" s="106"/>
      <c r="J172" s="106"/>
      <c r="K172" s="106"/>
      <c r="L172" s="106"/>
      <c r="M172" s="106">
        <v>11</v>
      </c>
      <c r="N172" s="106"/>
      <c r="O172" s="106"/>
      <c r="P172" s="106"/>
      <c r="Q172" s="106">
        <v>7</v>
      </c>
      <c r="R172" s="106"/>
      <c r="S172" s="268">
        <f>SUM(LARGE(D174:R174,{1,2,3,4,5,6,7}))</f>
        <v>60</v>
      </c>
      <c r="T172" s="106">
        <v>9</v>
      </c>
      <c r="U172" s="106">
        <v>0</v>
      </c>
      <c r="V172" s="127">
        <v>62</v>
      </c>
      <c r="W172" s="128"/>
      <c r="X172" s="106"/>
      <c r="Y172" s="106"/>
      <c r="Z172" s="106"/>
      <c r="AA172" s="106"/>
      <c r="AB172" s="106"/>
      <c r="AC172" s="106"/>
      <c r="AD172" s="106"/>
      <c r="AE172" s="106"/>
      <c r="AF172" s="106"/>
      <c r="AG172" s="106"/>
      <c r="AH172" s="106"/>
      <c r="AI172" s="106"/>
      <c r="AJ172" s="106"/>
      <c r="AK172" s="106"/>
      <c r="AL172" s="106"/>
      <c r="AM172" s="106"/>
      <c r="AN172" s="103"/>
      <c r="AO172" s="103"/>
      <c r="AP172" s="106"/>
      <c r="AQ172" s="106"/>
      <c r="AR172" s="106"/>
      <c r="AS172" s="103"/>
      <c r="AT172" s="106"/>
      <c r="AU172" s="106"/>
      <c r="AV172" s="106"/>
      <c r="AW172" s="257">
        <f>SUM(W174:AV174)</f>
        <v>0</v>
      </c>
      <c r="AX172" s="307">
        <f>SUM(AW172,T174:V174,S172,B172:C174)</f>
        <v>167</v>
      </c>
      <c r="AY172" s="301">
        <f t="shared" ref="AY172" si="186">RANK(AX172,$AX$7:$AX$282)</f>
        <v>39</v>
      </c>
    </row>
    <row r="173" spans="1:51" s="176" customFormat="1" ht="18" customHeight="1">
      <c r="A173" s="298"/>
      <c r="B173" s="265"/>
      <c r="C173" s="257"/>
      <c r="D173" s="180">
        <v>12</v>
      </c>
      <c r="E173" s="180"/>
      <c r="F173" s="115"/>
      <c r="G173" s="124"/>
      <c r="H173" s="124"/>
      <c r="I173" s="124"/>
      <c r="J173" s="115"/>
      <c r="K173" s="115"/>
      <c r="L173" s="124"/>
      <c r="M173" s="124">
        <v>6</v>
      </c>
      <c r="N173" s="124"/>
      <c r="O173" s="115"/>
      <c r="P173" s="124"/>
      <c r="Q173" s="124">
        <v>6</v>
      </c>
      <c r="R173" s="124"/>
      <c r="S173" s="268"/>
      <c r="T173" s="115">
        <v>12</v>
      </c>
      <c r="U173" s="115">
        <v>12</v>
      </c>
      <c r="V173" s="182">
        <v>12</v>
      </c>
      <c r="W173" s="123"/>
      <c r="X173" s="124"/>
      <c r="Y173" s="124"/>
      <c r="Z173" s="124"/>
      <c r="AA173" s="124"/>
      <c r="AB173" s="124"/>
      <c r="AC173" s="124"/>
      <c r="AD173" s="124"/>
      <c r="AE173" s="124"/>
      <c r="AF173" s="124"/>
      <c r="AG173" s="124"/>
      <c r="AH173" s="124"/>
      <c r="AI173" s="124"/>
      <c r="AJ173" s="124"/>
      <c r="AK173" s="124"/>
      <c r="AL173" s="124"/>
      <c r="AM173" s="124"/>
      <c r="AN173" s="124"/>
      <c r="AO173" s="124"/>
      <c r="AP173" s="124"/>
      <c r="AQ173" s="124"/>
      <c r="AR173" s="124"/>
      <c r="AS173" s="124"/>
      <c r="AT173" s="124"/>
      <c r="AU173" s="124"/>
      <c r="AV173" s="124"/>
      <c r="AW173" s="257"/>
      <c r="AX173" s="307"/>
      <c r="AY173" s="257"/>
    </row>
    <row r="174" spans="1:51" s="176" customFormat="1" ht="18" customHeight="1">
      <c r="A174" s="299"/>
      <c r="B174" s="266"/>
      <c r="C174" s="258"/>
      <c r="D174" s="181">
        <f>SUM(D172:D173)</f>
        <v>30</v>
      </c>
      <c r="E174" s="181">
        <f t="shared" ref="E174:R174" si="187">SUM(E172:E173)</f>
        <v>0</v>
      </c>
      <c r="F174" s="181">
        <f t="shared" si="187"/>
        <v>0</v>
      </c>
      <c r="G174" s="181">
        <f t="shared" si="187"/>
        <v>0</v>
      </c>
      <c r="H174" s="181">
        <f t="shared" si="187"/>
        <v>0</v>
      </c>
      <c r="I174" s="181">
        <f t="shared" si="187"/>
        <v>0</v>
      </c>
      <c r="J174" s="181">
        <f t="shared" si="187"/>
        <v>0</v>
      </c>
      <c r="K174" s="181">
        <f t="shared" si="187"/>
        <v>0</v>
      </c>
      <c r="L174" s="181">
        <f t="shared" si="187"/>
        <v>0</v>
      </c>
      <c r="M174" s="181">
        <f t="shared" si="187"/>
        <v>17</v>
      </c>
      <c r="N174" s="181">
        <f t="shared" si="187"/>
        <v>0</v>
      </c>
      <c r="O174" s="181">
        <f t="shared" si="187"/>
        <v>0</v>
      </c>
      <c r="P174" s="181">
        <f t="shared" si="187"/>
        <v>0</v>
      </c>
      <c r="Q174" s="181">
        <f t="shared" si="187"/>
        <v>13</v>
      </c>
      <c r="R174" s="181">
        <f t="shared" si="187"/>
        <v>0</v>
      </c>
      <c r="S174" s="269"/>
      <c r="T174" s="181">
        <f t="shared" ref="T174:AV174" si="188">SUM(T172:T173)</f>
        <v>21</v>
      </c>
      <c r="U174" s="181">
        <f t="shared" si="188"/>
        <v>12</v>
      </c>
      <c r="V174" s="183">
        <f t="shared" si="188"/>
        <v>74</v>
      </c>
      <c r="W174" s="181">
        <f t="shared" si="188"/>
        <v>0</v>
      </c>
      <c r="X174" s="181">
        <f t="shared" si="188"/>
        <v>0</v>
      </c>
      <c r="Y174" s="181">
        <f t="shared" si="188"/>
        <v>0</v>
      </c>
      <c r="Z174" s="181">
        <f t="shared" si="188"/>
        <v>0</v>
      </c>
      <c r="AA174" s="181">
        <f t="shared" si="188"/>
        <v>0</v>
      </c>
      <c r="AB174" s="181">
        <f t="shared" si="188"/>
        <v>0</v>
      </c>
      <c r="AC174" s="181">
        <f t="shared" si="188"/>
        <v>0</v>
      </c>
      <c r="AD174" s="181">
        <f t="shared" si="188"/>
        <v>0</v>
      </c>
      <c r="AE174" s="181">
        <f t="shared" si="188"/>
        <v>0</v>
      </c>
      <c r="AF174" s="181">
        <f t="shared" si="188"/>
        <v>0</v>
      </c>
      <c r="AG174" s="181">
        <f t="shared" si="188"/>
        <v>0</v>
      </c>
      <c r="AH174" s="181">
        <f t="shared" si="188"/>
        <v>0</v>
      </c>
      <c r="AI174" s="181">
        <f t="shared" si="188"/>
        <v>0</v>
      </c>
      <c r="AJ174" s="181">
        <f t="shared" si="188"/>
        <v>0</v>
      </c>
      <c r="AK174" s="181">
        <f t="shared" si="188"/>
        <v>0</v>
      </c>
      <c r="AL174" s="181">
        <f t="shared" si="188"/>
        <v>0</v>
      </c>
      <c r="AM174" s="181">
        <f t="shared" si="188"/>
        <v>0</v>
      </c>
      <c r="AN174" s="181">
        <f t="shared" si="188"/>
        <v>0</v>
      </c>
      <c r="AO174" s="181">
        <f t="shared" si="188"/>
        <v>0</v>
      </c>
      <c r="AP174" s="181">
        <f t="shared" si="188"/>
        <v>0</v>
      </c>
      <c r="AQ174" s="181">
        <f t="shared" si="188"/>
        <v>0</v>
      </c>
      <c r="AR174" s="181">
        <f t="shared" si="188"/>
        <v>0</v>
      </c>
      <c r="AS174" s="181">
        <f t="shared" si="188"/>
        <v>0</v>
      </c>
      <c r="AT174" s="181">
        <f t="shared" si="188"/>
        <v>0</v>
      </c>
      <c r="AU174" s="181">
        <f t="shared" si="188"/>
        <v>0</v>
      </c>
      <c r="AV174" s="181">
        <f t="shared" si="188"/>
        <v>0</v>
      </c>
      <c r="AW174" s="258"/>
      <c r="AX174" s="308"/>
      <c r="AY174" s="258"/>
    </row>
    <row r="175" spans="1:51" ht="18" customHeight="1">
      <c r="A175" s="306" t="s">
        <v>95</v>
      </c>
      <c r="B175" s="300"/>
      <c r="C175" s="301"/>
      <c r="D175" s="128"/>
      <c r="E175" s="128"/>
      <c r="F175" s="106"/>
      <c r="G175" s="106"/>
      <c r="H175" s="103"/>
      <c r="I175" s="106"/>
      <c r="J175" s="106"/>
      <c r="K175" s="106"/>
      <c r="L175" s="106"/>
      <c r="M175" s="106"/>
      <c r="N175" s="106"/>
      <c r="O175" s="106"/>
      <c r="P175" s="106"/>
      <c r="Q175" s="106"/>
      <c r="R175" s="106">
        <v>75</v>
      </c>
      <c r="S175" s="268">
        <f>SUM(LARGE(D177:R177,{1,2,3,4,5,6,7}))</f>
        <v>99</v>
      </c>
      <c r="T175" s="106">
        <v>0</v>
      </c>
      <c r="U175" s="106">
        <v>0</v>
      </c>
      <c r="V175" s="127">
        <v>24</v>
      </c>
      <c r="W175" s="128"/>
      <c r="X175" s="106"/>
      <c r="Y175" s="106"/>
      <c r="Z175" s="106"/>
      <c r="AA175" s="106"/>
      <c r="AB175" s="106"/>
      <c r="AC175" s="106"/>
      <c r="AD175" s="106"/>
      <c r="AE175" s="106"/>
      <c r="AF175" s="106">
        <v>105</v>
      </c>
      <c r="AG175" s="106"/>
      <c r="AH175" s="106"/>
      <c r="AI175" s="106"/>
      <c r="AJ175" s="106"/>
      <c r="AK175" s="106"/>
      <c r="AL175" s="106"/>
      <c r="AM175" s="106"/>
      <c r="AN175" s="103"/>
      <c r="AO175" s="103"/>
      <c r="AP175" s="106"/>
      <c r="AQ175" s="106"/>
      <c r="AR175" s="106"/>
      <c r="AS175" s="103"/>
      <c r="AT175" s="106"/>
      <c r="AU175" s="106"/>
      <c r="AV175" s="106"/>
      <c r="AW175" s="257">
        <f>SUM(W177:AV177)</f>
        <v>153</v>
      </c>
      <c r="AX175" s="307">
        <f>SUM(AW175,T177:V177,S175,B175:C177)</f>
        <v>312</v>
      </c>
      <c r="AY175" s="301">
        <f t="shared" ref="AY175" si="189">RANK(AX175,$AX$7:$AX$282)</f>
        <v>22</v>
      </c>
    </row>
    <row r="176" spans="1:51" s="176" customFormat="1" ht="18" customHeight="1">
      <c r="A176" s="298"/>
      <c r="B176" s="265"/>
      <c r="C176" s="257"/>
      <c r="D176" s="180"/>
      <c r="E176" s="180"/>
      <c r="F176" s="115"/>
      <c r="G176" s="124"/>
      <c r="H176" s="124"/>
      <c r="I176" s="124"/>
      <c r="J176" s="115"/>
      <c r="K176" s="115"/>
      <c r="L176" s="124"/>
      <c r="M176" s="124"/>
      <c r="N176" s="124"/>
      <c r="O176" s="115"/>
      <c r="P176" s="124"/>
      <c r="Q176" s="124"/>
      <c r="R176" s="124">
        <v>24</v>
      </c>
      <c r="S176" s="268"/>
      <c r="T176" s="115">
        <v>12</v>
      </c>
      <c r="U176" s="115">
        <v>12</v>
      </c>
      <c r="V176" s="182">
        <v>12</v>
      </c>
      <c r="W176" s="123"/>
      <c r="X176" s="124"/>
      <c r="Y176" s="124"/>
      <c r="Z176" s="124"/>
      <c r="AA176" s="124"/>
      <c r="AB176" s="124"/>
      <c r="AC176" s="124"/>
      <c r="AD176" s="124"/>
      <c r="AE176" s="124"/>
      <c r="AF176" s="186">
        <v>48</v>
      </c>
      <c r="AG176" s="124"/>
      <c r="AH176" s="124"/>
      <c r="AI176" s="124"/>
      <c r="AJ176" s="124"/>
      <c r="AK176" s="124"/>
      <c r="AL176" s="124"/>
      <c r="AM176" s="124"/>
      <c r="AN176" s="124"/>
      <c r="AO176" s="124"/>
      <c r="AP176" s="124"/>
      <c r="AQ176" s="124"/>
      <c r="AR176" s="124"/>
      <c r="AS176" s="124"/>
      <c r="AT176" s="124"/>
      <c r="AU176" s="124"/>
      <c r="AV176" s="124"/>
      <c r="AW176" s="257"/>
      <c r="AX176" s="307"/>
      <c r="AY176" s="257"/>
    </row>
    <row r="177" spans="1:51" s="176" customFormat="1" ht="18" customHeight="1">
      <c r="A177" s="299"/>
      <c r="B177" s="266"/>
      <c r="C177" s="258"/>
      <c r="D177" s="181">
        <f t="shared" ref="D177:R177" si="190">SUM(D175:D176)</f>
        <v>0</v>
      </c>
      <c r="E177" s="181">
        <f t="shared" si="190"/>
        <v>0</v>
      </c>
      <c r="F177" s="181">
        <f t="shared" si="190"/>
        <v>0</v>
      </c>
      <c r="G177" s="181">
        <f t="shared" si="190"/>
        <v>0</v>
      </c>
      <c r="H177" s="181">
        <f t="shared" si="190"/>
        <v>0</v>
      </c>
      <c r="I177" s="181">
        <f t="shared" si="190"/>
        <v>0</v>
      </c>
      <c r="J177" s="181">
        <f t="shared" si="190"/>
        <v>0</v>
      </c>
      <c r="K177" s="181">
        <f t="shared" si="190"/>
        <v>0</v>
      </c>
      <c r="L177" s="181">
        <f t="shared" si="190"/>
        <v>0</v>
      </c>
      <c r="M177" s="181">
        <f t="shared" si="190"/>
        <v>0</v>
      </c>
      <c r="N177" s="181">
        <f t="shared" si="190"/>
        <v>0</v>
      </c>
      <c r="O177" s="181">
        <f t="shared" si="190"/>
        <v>0</v>
      </c>
      <c r="P177" s="181">
        <f t="shared" si="190"/>
        <v>0</v>
      </c>
      <c r="Q177" s="181">
        <f t="shared" si="190"/>
        <v>0</v>
      </c>
      <c r="R177" s="181">
        <f t="shared" si="190"/>
        <v>99</v>
      </c>
      <c r="S177" s="269"/>
      <c r="T177" s="181">
        <f t="shared" ref="T177:AV177" si="191">SUM(T175:T176)</f>
        <v>12</v>
      </c>
      <c r="U177" s="181">
        <f t="shared" si="191"/>
        <v>12</v>
      </c>
      <c r="V177" s="183">
        <f t="shared" si="191"/>
        <v>36</v>
      </c>
      <c r="W177" s="181">
        <f t="shared" si="191"/>
        <v>0</v>
      </c>
      <c r="X177" s="181">
        <f t="shared" si="191"/>
        <v>0</v>
      </c>
      <c r="Y177" s="181">
        <f t="shared" si="191"/>
        <v>0</v>
      </c>
      <c r="Z177" s="181">
        <f t="shared" si="191"/>
        <v>0</v>
      </c>
      <c r="AA177" s="181">
        <f t="shared" si="191"/>
        <v>0</v>
      </c>
      <c r="AB177" s="181">
        <f t="shared" si="191"/>
        <v>0</v>
      </c>
      <c r="AC177" s="181">
        <f t="shared" si="191"/>
        <v>0</v>
      </c>
      <c r="AD177" s="181">
        <f t="shared" si="191"/>
        <v>0</v>
      </c>
      <c r="AE177" s="181">
        <f t="shared" si="191"/>
        <v>0</v>
      </c>
      <c r="AF177" s="181">
        <f t="shared" si="191"/>
        <v>153</v>
      </c>
      <c r="AG177" s="181">
        <f t="shared" si="191"/>
        <v>0</v>
      </c>
      <c r="AH177" s="181">
        <f t="shared" si="191"/>
        <v>0</v>
      </c>
      <c r="AI177" s="181">
        <f t="shared" si="191"/>
        <v>0</v>
      </c>
      <c r="AJ177" s="181">
        <f t="shared" si="191"/>
        <v>0</v>
      </c>
      <c r="AK177" s="181">
        <f t="shared" si="191"/>
        <v>0</v>
      </c>
      <c r="AL177" s="181">
        <f t="shared" si="191"/>
        <v>0</v>
      </c>
      <c r="AM177" s="181">
        <f t="shared" si="191"/>
        <v>0</v>
      </c>
      <c r="AN177" s="181">
        <f t="shared" si="191"/>
        <v>0</v>
      </c>
      <c r="AO177" s="181">
        <f t="shared" si="191"/>
        <v>0</v>
      </c>
      <c r="AP177" s="181">
        <f t="shared" si="191"/>
        <v>0</v>
      </c>
      <c r="AQ177" s="181">
        <f t="shared" si="191"/>
        <v>0</v>
      </c>
      <c r="AR177" s="181">
        <f t="shared" si="191"/>
        <v>0</v>
      </c>
      <c r="AS177" s="181">
        <f t="shared" si="191"/>
        <v>0</v>
      </c>
      <c r="AT177" s="181">
        <f t="shared" si="191"/>
        <v>0</v>
      </c>
      <c r="AU177" s="181">
        <f t="shared" si="191"/>
        <v>0</v>
      </c>
      <c r="AV177" s="181">
        <f t="shared" si="191"/>
        <v>0</v>
      </c>
      <c r="AW177" s="258"/>
      <c r="AX177" s="308"/>
      <c r="AY177" s="258"/>
    </row>
    <row r="178" spans="1:51" ht="18" customHeight="1">
      <c r="A178" s="306" t="s">
        <v>96</v>
      </c>
      <c r="B178" s="300"/>
      <c r="C178" s="301"/>
      <c r="D178" s="128"/>
      <c r="E178" s="128">
        <v>14</v>
      </c>
      <c r="F178" s="106"/>
      <c r="G178" s="106"/>
      <c r="H178" s="103"/>
      <c r="I178" s="106">
        <v>4</v>
      </c>
      <c r="J178" s="106"/>
      <c r="K178" s="106"/>
      <c r="L178" s="106"/>
      <c r="M178" s="106"/>
      <c r="N178" s="106">
        <v>8</v>
      </c>
      <c r="O178" s="106"/>
      <c r="P178" s="106"/>
      <c r="Q178" s="106">
        <v>6</v>
      </c>
      <c r="R178" s="106"/>
      <c r="S178" s="268">
        <f>SUM(LARGE(D180:R180,{1,2,3,4,5,6,7}))</f>
        <v>74</v>
      </c>
      <c r="T178" s="106">
        <v>62</v>
      </c>
      <c r="U178" s="106">
        <v>123</v>
      </c>
      <c r="V178" s="127">
        <v>73</v>
      </c>
      <c r="W178" s="128"/>
      <c r="X178" s="106"/>
      <c r="Y178" s="106"/>
      <c r="Z178" s="106"/>
      <c r="AA178" s="106"/>
      <c r="AB178" s="106"/>
      <c r="AC178" s="106"/>
      <c r="AD178" s="106"/>
      <c r="AE178" s="106"/>
      <c r="AF178" s="106"/>
      <c r="AG178" s="106"/>
      <c r="AH178" s="106"/>
      <c r="AI178" s="106"/>
      <c r="AJ178" s="106"/>
      <c r="AK178" s="106"/>
      <c r="AL178" s="106"/>
      <c r="AM178" s="106"/>
      <c r="AN178" s="103"/>
      <c r="AO178" s="103"/>
      <c r="AP178" s="106"/>
      <c r="AQ178" s="106"/>
      <c r="AR178" s="106"/>
      <c r="AS178" s="103"/>
      <c r="AT178" s="106"/>
      <c r="AU178" s="106"/>
      <c r="AV178" s="106"/>
      <c r="AW178" s="257">
        <f>SUM(W180:AV180)</f>
        <v>0</v>
      </c>
      <c r="AX178" s="307">
        <f>SUM(AW178,T180:V180,S178,B178:C180)</f>
        <v>368</v>
      </c>
      <c r="AY178" s="301">
        <f t="shared" ref="AY178" si="192">RANK(AX178,$AX$7:$AX$282)</f>
        <v>21</v>
      </c>
    </row>
    <row r="179" spans="1:51" s="176" customFormat="1" ht="18" customHeight="1">
      <c r="A179" s="298"/>
      <c r="B179" s="265"/>
      <c r="C179" s="257"/>
      <c r="D179" s="180"/>
      <c r="E179" s="180">
        <v>12</v>
      </c>
      <c r="F179" s="115"/>
      <c r="G179" s="124"/>
      <c r="H179" s="124"/>
      <c r="I179" s="124">
        <v>6</v>
      </c>
      <c r="J179" s="115"/>
      <c r="K179" s="115"/>
      <c r="L179" s="124"/>
      <c r="M179" s="124"/>
      <c r="N179" s="124">
        <v>12</v>
      </c>
      <c r="O179" s="115"/>
      <c r="P179" s="124"/>
      <c r="Q179" s="124">
        <v>12</v>
      </c>
      <c r="R179" s="124"/>
      <c r="S179" s="268"/>
      <c r="T179" s="115">
        <v>12</v>
      </c>
      <c r="U179" s="115">
        <v>12</v>
      </c>
      <c r="V179" s="182">
        <v>12</v>
      </c>
      <c r="W179" s="123"/>
      <c r="X179" s="124"/>
      <c r="Y179" s="124"/>
      <c r="Z179" s="124"/>
      <c r="AA179" s="124"/>
      <c r="AB179" s="124"/>
      <c r="AC179" s="124"/>
      <c r="AD179" s="124"/>
      <c r="AE179" s="124"/>
      <c r="AF179" s="124"/>
      <c r="AG179" s="124"/>
      <c r="AH179" s="124"/>
      <c r="AI179" s="124"/>
      <c r="AJ179" s="124"/>
      <c r="AK179" s="124"/>
      <c r="AL179" s="124"/>
      <c r="AM179" s="124"/>
      <c r="AN179" s="124"/>
      <c r="AO179" s="124"/>
      <c r="AP179" s="124"/>
      <c r="AQ179" s="124"/>
      <c r="AR179" s="124"/>
      <c r="AS179" s="124"/>
      <c r="AT179" s="124"/>
      <c r="AU179" s="124"/>
      <c r="AV179" s="124"/>
      <c r="AW179" s="257"/>
      <c r="AX179" s="307"/>
      <c r="AY179" s="257"/>
    </row>
    <row r="180" spans="1:51" s="176" customFormat="1" ht="18" customHeight="1">
      <c r="A180" s="299"/>
      <c r="B180" s="266"/>
      <c r="C180" s="258"/>
      <c r="D180" s="181">
        <f>SUM(D178:D179)</f>
        <v>0</v>
      </c>
      <c r="E180" s="181">
        <f t="shared" ref="E180:R180" si="193">SUM(E178:E179)</f>
        <v>26</v>
      </c>
      <c r="F180" s="181">
        <f t="shared" si="193"/>
        <v>0</v>
      </c>
      <c r="G180" s="181">
        <f t="shared" si="193"/>
        <v>0</v>
      </c>
      <c r="H180" s="181">
        <f t="shared" si="193"/>
        <v>0</v>
      </c>
      <c r="I180" s="181">
        <f t="shared" si="193"/>
        <v>10</v>
      </c>
      <c r="J180" s="181">
        <f t="shared" si="193"/>
        <v>0</v>
      </c>
      <c r="K180" s="181">
        <f t="shared" si="193"/>
        <v>0</v>
      </c>
      <c r="L180" s="181">
        <f t="shared" si="193"/>
        <v>0</v>
      </c>
      <c r="M180" s="181">
        <f t="shared" si="193"/>
        <v>0</v>
      </c>
      <c r="N180" s="181">
        <f t="shared" si="193"/>
        <v>20</v>
      </c>
      <c r="O180" s="181">
        <f t="shared" si="193"/>
        <v>0</v>
      </c>
      <c r="P180" s="181">
        <f t="shared" si="193"/>
        <v>0</v>
      </c>
      <c r="Q180" s="181">
        <f t="shared" si="193"/>
        <v>18</v>
      </c>
      <c r="R180" s="181">
        <f t="shared" si="193"/>
        <v>0</v>
      </c>
      <c r="S180" s="269"/>
      <c r="T180" s="181">
        <f t="shared" ref="T180:AV180" si="194">SUM(T178:T179)</f>
        <v>74</v>
      </c>
      <c r="U180" s="181">
        <f t="shared" si="194"/>
        <v>135</v>
      </c>
      <c r="V180" s="183">
        <f t="shared" si="194"/>
        <v>85</v>
      </c>
      <c r="W180" s="181">
        <f t="shared" si="194"/>
        <v>0</v>
      </c>
      <c r="X180" s="181">
        <f t="shared" si="194"/>
        <v>0</v>
      </c>
      <c r="Y180" s="181">
        <f t="shared" si="194"/>
        <v>0</v>
      </c>
      <c r="Z180" s="181">
        <f t="shared" si="194"/>
        <v>0</v>
      </c>
      <c r="AA180" s="181">
        <f t="shared" si="194"/>
        <v>0</v>
      </c>
      <c r="AB180" s="181">
        <f t="shared" si="194"/>
        <v>0</v>
      </c>
      <c r="AC180" s="181">
        <f t="shared" si="194"/>
        <v>0</v>
      </c>
      <c r="AD180" s="181">
        <f t="shared" si="194"/>
        <v>0</v>
      </c>
      <c r="AE180" s="181">
        <f t="shared" si="194"/>
        <v>0</v>
      </c>
      <c r="AF180" s="181">
        <f t="shared" si="194"/>
        <v>0</v>
      </c>
      <c r="AG180" s="181">
        <f t="shared" si="194"/>
        <v>0</v>
      </c>
      <c r="AH180" s="181">
        <f t="shared" si="194"/>
        <v>0</v>
      </c>
      <c r="AI180" s="181">
        <f t="shared" si="194"/>
        <v>0</v>
      </c>
      <c r="AJ180" s="181">
        <f t="shared" si="194"/>
        <v>0</v>
      </c>
      <c r="AK180" s="181">
        <f t="shared" si="194"/>
        <v>0</v>
      </c>
      <c r="AL180" s="181">
        <f t="shared" si="194"/>
        <v>0</v>
      </c>
      <c r="AM180" s="181">
        <f t="shared" si="194"/>
        <v>0</v>
      </c>
      <c r="AN180" s="181">
        <f t="shared" si="194"/>
        <v>0</v>
      </c>
      <c r="AO180" s="181">
        <f t="shared" si="194"/>
        <v>0</v>
      </c>
      <c r="AP180" s="181">
        <f t="shared" si="194"/>
        <v>0</v>
      </c>
      <c r="AQ180" s="181">
        <f t="shared" si="194"/>
        <v>0</v>
      </c>
      <c r="AR180" s="181">
        <f t="shared" si="194"/>
        <v>0</v>
      </c>
      <c r="AS180" s="181">
        <f t="shared" si="194"/>
        <v>0</v>
      </c>
      <c r="AT180" s="181">
        <f t="shared" si="194"/>
        <v>0</v>
      </c>
      <c r="AU180" s="181">
        <f t="shared" si="194"/>
        <v>0</v>
      </c>
      <c r="AV180" s="181">
        <f t="shared" si="194"/>
        <v>0</v>
      </c>
      <c r="AW180" s="258"/>
      <c r="AX180" s="308"/>
      <c r="AY180" s="258"/>
    </row>
    <row r="181" spans="1:51" ht="18" customHeight="1">
      <c r="A181" s="322" t="s">
        <v>97</v>
      </c>
      <c r="B181" s="300"/>
      <c r="C181" s="301"/>
      <c r="D181" s="128"/>
      <c r="E181" s="128">
        <v>9</v>
      </c>
      <c r="F181" s="106"/>
      <c r="G181" s="106"/>
      <c r="H181" s="103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268">
        <f>SUM(LARGE(D183:R183,{1,2,3,4,5,6,7}))</f>
        <v>21</v>
      </c>
      <c r="T181" s="106"/>
      <c r="U181" s="106">
        <v>106</v>
      </c>
      <c r="V181" s="127">
        <v>24</v>
      </c>
      <c r="W181" s="128"/>
      <c r="X181" s="106"/>
      <c r="Y181" s="106"/>
      <c r="Z181" s="106"/>
      <c r="AA181" s="106"/>
      <c r="AB181" s="106"/>
      <c r="AC181" s="106"/>
      <c r="AD181" s="106"/>
      <c r="AE181" s="106"/>
      <c r="AF181" s="106"/>
      <c r="AG181" s="106"/>
      <c r="AH181" s="106"/>
      <c r="AI181" s="106"/>
      <c r="AJ181" s="106"/>
      <c r="AK181" s="106"/>
      <c r="AL181" s="106"/>
      <c r="AM181" s="106"/>
      <c r="AN181" s="103"/>
      <c r="AO181" s="103"/>
      <c r="AP181" s="106"/>
      <c r="AQ181" s="106"/>
      <c r="AR181" s="106"/>
      <c r="AS181" s="103"/>
      <c r="AT181" s="106"/>
      <c r="AU181" s="106"/>
      <c r="AV181" s="106"/>
      <c r="AW181" s="257">
        <f>SUM(W183:AV183)</f>
        <v>0</v>
      </c>
      <c r="AX181" s="307">
        <f>SUM(AW181,T183:V183,S181,B181:C183)</f>
        <v>175</v>
      </c>
      <c r="AY181" s="301">
        <f t="shared" ref="AY181" si="195">RANK(AX181,$AX$7:$AX$282)</f>
        <v>38</v>
      </c>
    </row>
    <row r="182" spans="1:51" s="176" customFormat="1" ht="18" customHeight="1">
      <c r="A182" s="323"/>
      <c r="B182" s="265"/>
      <c r="C182" s="257"/>
      <c r="D182" s="180"/>
      <c r="E182" s="180">
        <v>12</v>
      </c>
      <c r="F182" s="115"/>
      <c r="G182" s="124"/>
      <c r="H182" s="124"/>
      <c r="I182" s="124"/>
      <c r="J182" s="115"/>
      <c r="K182" s="115"/>
      <c r="L182" s="124"/>
      <c r="M182" s="124"/>
      <c r="N182" s="124"/>
      <c r="O182" s="115"/>
      <c r="P182" s="124"/>
      <c r="Q182" s="124"/>
      <c r="R182" s="124"/>
      <c r="S182" s="268"/>
      <c r="T182" s="115"/>
      <c r="U182" s="115">
        <v>12</v>
      </c>
      <c r="V182" s="182">
        <v>12</v>
      </c>
      <c r="W182" s="123"/>
      <c r="X182" s="124"/>
      <c r="Y182" s="124"/>
      <c r="Z182" s="124"/>
      <c r="AA182" s="124"/>
      <c r="AB182" s="124"/>
      <c r="AC182" s="124"/>
      <c r="AD182" s="124"/>
      <c r="AE182" s="124"/>
      <c r="AF182" s="124"/>
      <c r="AG182" s="124"/>
      <c r="AH182" s="124"/>
      <c r="AI182" s="124"/>
      <c r="AJ182" s="124"/>
      <c r="AK182" s="124"/>
      <c r="AL182" s="124"/>
      <c r="AM182" s="124"/>
      <c r="AN182" s="124"/>
      <c r="AO182" s="124"/>
      <c r="AP182" s="124"/>
      <c r="AQ182" s="124"/>
      <c r="AR182" s="124"/>
      <c r="AS182" s="124"/>
      <c r="AT182" s="124"/>
      <c r="AU182" s="124"/>
      <c r="AV182" s="124"/>
      <c r="AW182" s="257"/>
      <c r="AX182" s="307"/>
      <c r="AY182" s="257"/>
    </row>
    <row r="183" spans="1:51" s="176" customFormat="1" ht="18" customHeight="1">
      <c r="A183" s="324"/>
      <c r="B183" s="266"/>
      <c r="C183" s="258"/>
      <c r="D183" s="181">
        <f>SUM(D181:D182)</f>
        <v>0</v>
      </c>
      <c r="E183" s="181">
        <f t="shared" ref="E183:R183" si="196">SUM(E181:E182)</f>
        <v>21</v>
      </c>
      <c r="F183" s="181">
        <f t="shared" si="196"/>
        <v>0</v>
      </c>
      <c r="G183" s="181">
        <f t="shared" si="196"/>
        <v>0</v>
      </c>
      <c r="H183" s="181">
        <f t="shared" si="196"/>
        <v>0</v>
      </c>
      <c r="I183" s="181">
        <f t="shared" si="196"/>
        <v>0</v>
      </c>
      <c r="J183" s="181">
        <f t="shared" si="196"/>
        <v>0</v>
      </c>
      <c r="K183" s="181">
        <f t="shared" si="196"/>
        <v>0</v>
      </c>
      <c r="L183" s="181">
        <f t="shared" si="196"/>
        <v>0</v>
      </c>
      <c r="M183" s="181">
        <f t="shared" si="196"/>
        <v>0</v>
      </c>
      <c r="N183" s="181">
        <f t="shared" si="196"/>
        <v>0</v>
      </c>
      <c r="O183" s="181">
        <f t="shared" si="196"/>
        <v>0</v>
      </c>
      <c r="P183" s="181">
        <f t="shared" si="196"/>
        <v>0</v>
      </c>
      <c r="Q183" s="181">
        <f t="shared" si="196"/>
        <v>0</v>
      </c>
      <c r="R183" s="181">
        <f t="shared" si="196"/>
        <v>0</v>
      </c>
      <c r="S183" s="269"/>
      <c r="T183" s="181">
        <f>SUM(T181:T182)</f>
        <v>0</v>
      </c>
      <c r="U183" s="181">
        <f>SUM(U181:U182)</f>
        <v>118</v>
      </c>
      <c r="V183" s="183">
        <f t="shared" ref="V183:AV183" si="197">SUM(V181:V182)</f>
        <v>36</v>
      </c>
      <c r="W183" s="181">
        <f t="shared" si="197"/>
        <v>0</v>
      </c>
      <c r="X183" s="181">
        <f t="shared" si="197"/>
        <v>0</v>
      </c>
      <c r="Y183" s="181">
        <f t="shared" si="197"/>
        <v>0</v>
      </c>
      <c r="Z183" s="181">
        <f t="shared" si="197"/>
        <v>0</v>
      </c>
      <c r="AA183" s="181">
        <f t="shared" si="197"/>
        <v>0</v>
      </c>
      <c r="AB183" s="181">
        <f t="shared" si="197"/>
        <v>0</v>
      </c>
      <c r="AC183" s="181">
        <f t="shared" si="197"/>
        <v>0</v>
      </c>
      <c r="AD183" s="181">
        <f t="shared" si="197"/>
        <v>0</v>
      </c>
      <c r="AE183" s="181">
        <f t="shared" si="197"/>
        <v>0</v>
      </c>
      <c r="AF183" s="181">
        <f t="shared" si="197"/>
        <v>0</v>
      </c>
      <c r="AG183" s="181">
        <f t="shared" si="197"/>
        <v>0</v>
      </c>
      <c r="AH183" s="181">
        <f t="shared" si="197"/>
        <v>0</v>
      </c>
      <c r="AI183" s="181">
        <f t="shared" si="197"/>
        <v>0</v>
      </c>
      <c r="AJ183" s="181">
        <f t="shared" si="197"/>
        <v>0</v>
      </c>
      <c r="AK183" s="181">
        <f t="shared" si="197"/>
        <v>0</v>
      </c>
      <c r="AL183" s="181">
        <f t="shared" si="197"/>
        <v>0</v>
      </c>
      <c r="AM183" s="181">
        <f t="shared" si="197"/>
        <v>0</v>
      </c>
      <c r="AN183" s="181">
        <f t="shared" si="197"/>
        <v>0</v>
      </c>
      <c r="AO183" s="181">
        <f t="shared" si="197"/>
        <v>0</v>
      </c>
      <c r="AP183" s="181">
        <f t="shared" si="197"/>
        <v>0</v>
      </c>
      <c r="AQ183" s="181">
        <f t="shared" si="197"/>
        <v>0</v>
      </c>
      <c r="AR183" s="181">
        <f t="shared" si="197"/>
        <v>0</v>
      </c>
      <c r="AS183" s="181">
        <f t="shared" si="197"/>
        <v>0</v>
      </c>
      <c r="AT183" s="181">
        <f t="shared" si="197"/>
        <v>0</v>
      </c>
      <c r="AU183" s="181">
        <f t="shared" si="197"/>
        <v>0</v>
      </c>
      <c r="AV183" s="181">
        <f t="shared" si="197"/>
        <v>0</v>
      </c>
      <c r="AW183" s="258"/>
      <c r="AX183" s="308"/>
      <c r="AY183" s="258"/>
    </row>
    <row r="184" spans="1:51" ht="18" customHeight="1">
      <c r="A184" s="306" t="s">
        <v>98</v>
      </c>
      <c r="B184" s="300"/>
      <c r="C184" s="301"/>
      <c r="D184" s="128"/>
      <c r="E184" s="128"/>
      <c r="F184" s="106"/>
      <c r="G184" s="106"/>
      <c r="H184" s="103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268">
        <f>SUM(LARGE(D186:R186,{1,2,3,4,5,6,7}))</f>
        <v>0</v>
      </c>
      <c r="T184" s="106">
        <v>29.5</v>
      </c>
      <c r="U184" s="106"/>
      <c r="V184" s="127">
        <v>20</v>
      </c>
      <c r="W184" s="128"/>
      <c r="X184" s="106"/>
      <c r="Y184" s="106"/>
      <c r="Z184" s="106"/>
      <c r="AA184" s="106"/>
      <c r="AB184" s="106"/>
      <c r="AC184" s="106"/>
      <c r="AD184" s="106"/>
      <c r="AE184" s="106"/>
      <c r="AF184" s="106"/>
      <c r="AG184" s="106"/>
      <c r="AH184" s="106"/>
      <c r="AI184" s="106"/>
      <c r="AJ184" s="106"/>
      <c r="AK184" s="106"/>
      <c r="AL184" s="106"/>
      <c r="AM184" s="106"/>
      <c r="AN184" s="103"/>
      <c r="AO184" s="103"/>
      <c r="AP184" s="106"/>
      <c r="AQ184" s="106"/>
      <c r="AR184" s="106"/>
      <c r="AS184" s="103"/>
      <c r="AT184" s="106"/>
      <c r="AU184" s="106"/>
      <c r="AV184" s="106"/>
      <c r="AW184" s="257">
        <f>SUM(W186:AV186)</f>
        <v>0</v>
      </c>
      <c r="AX184" s="307">
        <f>SUM(AW184,T186:V186,S184,B184:C186)</f>
        <v>73.5</v>
      </c>
      <c r="AY184" s="301">
        <f t="shared" ref="AY184" si="198">RANK(AX184,$AX$7:$AX$282)</f>
        <v>73</v>
      </c>
    </row>
    <row r="185" spans="1:51" s="176" customFormat="1" ht="18" customHeight="1">
      <c r="A185" s="298"/>
      <c r="B185" s="265"/>
      <c r="C185" s="257"/>
      <c r="D185" s="180"/>
      <c r="E185" s="180"/>
      <c r="F185" s="115"/>
      <c r="G185" s="124"/>
      <c r="H185" s="124"/>
      <c r="I185" s="124"/>
      <c r="J185" s="115"/>
      <c r="K185" s="115"/>
      <c r="L185" s="124"/>
      <c r="M185" s="124"/>
      <c r="N185" s="124"/>
      <c r="O185" s="115"/>
      <c r="P185" s="124"/>
      <c r="Q185" s="124"/>
      <c r="R185" s="124"/>
      <c r="S185" s="268"/>
      <c r="T185" s="115">
        <v>12</v>
      </c>
      <c r="U185" s="115"/>
      <c r="V185" s="182">
        <v>12</v>
      </c>
      <c r="W185" s="123"/>
      <c r="X185" s="124"/>
      <c r="Y185" s="124"/>
      <c r="Z185" s="124"/>
      <c r="AA185" s="124"/>
      <c r="AB185" s="124"/>
      <c r="AC185" s="124"/>
      <c r="AD185" s="124"/>
      <c r="AE185" s="124"/>
      <c r="AF185" s="124"/>
      <c r="AG185" s="124"/>
      <c r="AH185" s="124"/>
      <c r="AI185" s="124"/>
      <c r="AJ185" s="124"/>
      <c r="AK185" s="124"/>
      <c r="AL185" s="124"/>
      <c r="AM185" s="124"/>
      <c r="AN185" s="124"/>
      <c r="AO185" s="124"/>
      <c r="AP185" s="124"/>
      <c r="AQ185" s="124"/>
      <c r="AR185" s="124"/>
      <c r="AS185" s="124"/>
      <c r="AT185" s="124"/>
      <c r="AU185" s="124"/>
      <c r="AV185" s="124"/>
      <c r="AW185" s="257"/>
      <c r="AX185" s="307"/>
      <c r="AY185" s="257"/>
    </row>
    <row r="186" spans="1:51" s="176" customFormat="1" ht="18" customHeight="1">
      <c r="A186" s="299"/>
      <c r="B186" s="266"/>
      <c r="C186" s="258"/>
      <c r="D186" s="181">
        <f>SUM(D184:D185)</f>
        <v>0</v>
      </c>
      <c r="E186" s="181">
        <f t="shared" ref="E186:R186" si="199">SUM(E184:E185)</f>
        <v>0</v>
      </c>
      <c r="F186" s="181">
        <f t="shared" si="199"/>
        <v>0</v>
      </c>
      <c r="G186" s="181">
        <f t="shared" si="199"/>
        <v>0</v>
      </c>
      <c r="H186" s="181">
        <f t="shared" si="199"/>
        <v>0</v>
      </c>
      <c r="I186" s="181">
        <f t="shared" si="199"/>
        <v>0</v>
      </c>
      <c r="J186" s="181">
        <f t="shared" si="199"/>
        <v>0</v>
      </c>
      <c r="K186" s="181">
        <f t="shared" si="199"/>
        <v>0</v>
      </c>
      <c r="L186" s="181">
        <f t="shared" si="199"/>
        <v>0</v>
      </c>
      <c r="M186" s="181">
        <f t="shared" si="199"/>
        <v>0</v>
      </c>
      <c r="N186" s="181">
        <f t="shared" si="199"/>
        <v>0</v>
      </c>
      <c r="O186" s="181">
        <f t="shared" si="199"/>
        <v>0</v>
      </c>
      <c r="P186" s="181">
        <f t="shared" si="199"/>
        <v>0</v>
      </c>
      <c r="Q186" s="181">
        <f t="shared" si="199"/>
        <v>0</v>
      </c>
      <c r="R186" s="181">
        <f t="shared" si="199"/>
        <v>0</v>
      </c>
      <c r="S186" s="269"/>
      <c r="T186" s="181">
        <f t="shared" ref="T186:V186" si="200">SUM(T184:T185)</f>
        <v>41.5</v>
      </c>
      <c r="U186" s="181">
        <f t="shared" si="200"/>
        <v>0</v>
      </c>
      <c r="V186" s="183">
        <f t="shared" si="200"/>
        <v>32</v>
      </c>
      <c r="W186" s="181">
        <f t="shared" ref="W186:AV186" si="201">SUM(W184:W185)</f>
        <v>0</v>
      </c>
      <c r="X186" s="181">
        <f t="shared" si="201"/>
        <v>0</v>
      </c>
      <c r="Y186" s="181">
        <f t="shared" si="201"/>
        <v>0</v>
      </c>
      <c r="Z186" s="181">
        <f t="shared" si="201"/>
        <v>0</v>
      </c>
      <c r="AA186" s="181">
        <f t="shared" si="201"/>
        <v>0</v>
      </c>
      <c r="AB186" s="181">
        <f t="shared" si="201"/>
        <v>0</v>
      </c>
      <c r="AC186" s="181">
        <f t="shared" si="201"/>
        <v>0</v>
      </c>
      <c r="AD186" s="181">
        <f t="shared" si="201"/>
        <v>0</v>
      </c>
      <c r="AE186" s="181">
        <f t="shared" si="201"/>
        <v>0</v>
      </c>
      <c r="AF186" s="181">
        <f t="shared" si="201"/>
        <v>0</v>
      </c>
      <c r="AG186" s="181">
        <f t="shared" si="201"/>
        <v>0</v>
      </c>
      <c r="AH186" s="181">
        <f t="shared" si="201"/>
        <v>0</v>
      </c>
      <c r="AI186" s="181">
        <f t="shared" si="201"/>
        <v>0</v>
      </c>
      <c r="AJ186" s="181">
        <f t="shared" si="201"/>
        <v>0</v>
      </c>
      <c r="AK186" s="181">
        <f t="shared" si="201"/>
        <v>0</v>
      </c>
      <c r="AL186" s="181">
        <f t="shared" si="201"/>
        <v>0</v>
      </c>
      <c r="AM186" s="181">
        <f t="shared" si="201"/>
        <v>0</v>
      </c>
      <c r="AN186" s="181">
        <f t="shared" si="201"/>
        <v>0</v>
      </c>
      <c r="AO186" s="181">
        <f t="shared" si="201"/>
        <v>0</v>
      </c>
      <c r="AP186" s="181">
        <f t="shared" si="201"/>
        <v>0</v>
      </c>
      <c r="AQ186" s="181">
        <f t="shared" si="201"/>
        <v>0</v>
      </c>
      <c r="AR186" s="181">
        <f t="shared" si="201"/>
        <v>0</v>
      </c>
      <c r="AS186" s="181">
        <f t="shared" si="201"/>
        <v>0</v>
      </c>
      <c r="AT186" s="181">
        <f t="shared" si="201"/>
        <v>0</v>
      </c>
      <c r="AU186" s="181">
        <f t="shared" si="201"/>
        <v>0</v>
      </c>
      <c r="AV186" s="181">
        <f t="shared" si="201"/>
        <v>0</v>
      </c>
      <c r="AW186" s="258"/>
      <c r="AX186" s="308"/>
      <c r="AY186" s="258"/>
    </row>
    <row r="187" spans="1:51">
      <c r="A187" s="306" t="s">
        <v>99</v>
      </c>
      <c r="B187" s="300"/>
      <c r="C187" s="301"/>
      <c r="D187" s="128"/>
      <c r="E187" s="128"/>
      <c r="F187" s="106"/>
      <c r="G187" s="106"/>
      <c r="H187" s="103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268">
        <f>SUM(LARGE(D189:R189,{1,2,3,4,5,6,7}))</f>
        <v>0</v>
      </c>
      <c r="T187" s="106">
        <v>8</v>
      </c>
      <c r="U187" s="106"/>
      <c r="V187" s="127"/>
      <c r="W187" s="137"/>
      <c r="X187" s="111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111"/>
      <c r="AN187" s="103"/>
      <c r="AO187" s="103"/>
      <c r="AP187" s="111"/>
      <c r="AQ187" s="111"/>
      <c r="AR187" s="111"/>
      <c r="AS187" s="103"/>
      <c r="AT187" s="111"/>
      <c r="AU187" s="111"/>
      <c r="AV187" s="111"/>
      <c r="AW187" s="257">
        <f>SUM(W189:AV189)</f>
        <v>0</v>
      </c>
      <c r="AX187" s="307">
        <f>SUM(AW187,T189:V189,S187,B187:C189)</f>
        <v>20</v>
      </c>
      <c r="AY187" s="301">
        <f t="shared" ref="AY187" si="202">RANK(AX187,$AX$7:$AX$282)</f>
        <v>84</v>
      </c>
    </row>
    <row r="188" spans="1:51" s="176" customFormat="1">
      <c r="A188" s="298"/>
      <c r="B188" s="265"/>
      <c r="C188" s="257"/>
      <c r="D188" s="180"/>
      <c r="E188" s="180"/>
      <c r="F188" s="115"/>
      <c r="G188" s="124"/>
      <c r="H188" s="124"/>
      <c r="I188" s="124"/>
      <c r="J188" s="115"/>
      <c r="K188" s="115"/>
      <c r="L188" s="124"/>
      <c r="M188" s="124"/>
      <c r="N188" s="124"/>
      <c r="O188" s="115"/>
      <c r="P188" s="124"/>
      <c r="Q188" s="124"/>
      <c r="R188" s="124"/>
      <c r="S188" s="268"/>
      <c r="T188" s="115">
        <v>12</v>
      </c>
      <c r="U188" s="115"/>
      <c r="V188" s="182"/>
      <c r="W188" s="191"/>
      <c r="X188" s="192"/>
      <c r="Y188" s="192"/>
      <c r="Z188" s="192"/>
      <c r="AA188" s="192"/>
      <c r="AB188" s="192"/>
      <c r="AC188" s="192"/>
      <c r="AD188" s="192"/>
      <c r="AE188" s="192"/>
      <c r="AF188" s="192"/>
      <c r="AG188" s="192"/>
      <c r="AH188" s="192"/>
      <c r="AI188" s="192"/>
      <c r="AJ188" s="192"/>
      <c r="AK188" s="192"/>
      <c r="AL188" s="192"/>
      <c r="AM188" s="192"/>
      <c r="AN188" s="124"/>
      <c r="AO188" s="124"/>
      <c r="AP188" s="192"/>
      <c r="AQ188" s="192"/>
      <c r="AR188" s="192"/>
      <c r="AS188" s="124"/>
      <c r="AT188" s="192"/>
      <c r="AU188" s="192"/>
      <c r="AV188" s="192"/>
      <c r="AW188" s="257"/>
      <c r="AX188" s="307"/>
      <c r="AY188" s="257"/>
    </row>
    <row r="189" spans="1:51" s="176" customFormat="1">
      <c r="A189" s="299"/>
      <c r="B189" s="266"/>
      <c r="C189" s="258"/>
      <c r="D189" s="181">
        <f>SUM(D187:D188)</f>
        <v>0</v>
      </c>
      <c r="E189" s="181">
        <f t="shared" ref="E189:R189" si="203">SUM(E187:E188)</f>
        <v>0</v>
      </c>
      <c r="F189" s="181">
        <f t="shared" si="203"/>
        <v>0</v>
      </c>
      <c r="G189" s="181">
        <f t="shared" si="203"/>
        <v>0</v>
      </c>
      <c r="H189" s="181">
        <f t="shared" si="203"/>
        <v>0</v>
      </c>
      <c r="I189" s="181">
        <f t="shared" si="203"/>
        <v>0</v>
      </c>
      <c r="J189" s="181">
        <f t="shared" si="203"/>
        <v>0</v>
      </c>
      <c r="K189" s="181">
        <f t="shared" si="203"/>
        <v>0</v>
      </c>
      <c r="L189" s="181">
        <f t="shared" si="203"/>
        <v>0</v>
      </c>
      <c r="M189" s="181">
        <f t="shared" si="203"/>
        <v>0</v>
      </c>
      <c r="N189" s="181">
        <f t="shared" si="203"/>
        <v>0</v>
      </c>
      <c r="O189" s="181">
        <f t="shared" si="203"/>
        <v>0</v>
      </c>
      <c r="P189" s="181">
        <f t="shared" si="203"/>
        <v>0</v>
      </c>
      <c r="Q189" s="181">
        <f t="shared" si="203"/>
        <v>0</v>
      </c>
      <c r="R189" s="181">
        <f t="shared" si="203"/>
        <v>0</v>
      </c>
      <c r="S189" s="269"/>
      <c r="T189" s="181">
        <f t="shared" ref="T189:V189" si="204">SUM(T187:T188)</f>
        <v>20</v>
      </c>
      <c r="U189" s="181">
        <f t="shared" si="204"/>
        <v>0</v>
      </c>
      <c r="V189" s="183">
        <f t="shared" si="204"/>
        <v>0</v>
      </c>
      <c r="W189" s="181">
        <f t="shared" ref="W189:AV189" si="205">SUM(W187:W188)</f>
        <v>0</v>
      </c>
      <c r="X189" s="181">
        <f t="shared" si="205"/>
        <v>0</v>
      </c>
      <c r="Y189" s="181">
        <f t="shared" si="205"/>
        <v>0</v>
      </c>
      <c r="Z189" s="181">
        <f t="shared" si="205"/>
        <v>0</v>
      </c>
      <c r="AA189" s="181">
        <f t="shared" si="205"/>
        <v>0</v>
      </c>
      <c r="AB189" s="181">
        <f t="shared" si="205"/>
        <v>0</v>
      </c>
      <c r="AC189" s="181">
        <f t="shared" si="205"/>
        <v>0</v>
      </c>
      <c r="AD189" s="181">
        <f t="shared" si="205"/>
        <v>0</v>
      </c>
      <c r="AE189" s="181">
        <f t="shared" si="205"/>
        <v>0</v>
      </c>
      <c r="AF189" s="181">
        <f t="shared" si="205"/>
        <v>0</v>
      </c>
      <c r="AG189" s="181">
        <f t="shared" si="205"/>
        <v>0</v>
      </c>
      <c r="AH189" s="181">
        <f t="shared" si="205"/>
        <v>0</v>
      </c>
      <c r="AI189" s="181">
        <f t="shared" si="205"/>
        <v>0</v>
      </c>
      <c r="AJ189" s="181">
        <f t="shared" si="205"/>
        <v>0</v>
      </c>
      <c r="AK189" s="181">
        <f t="shared" si="205"/>
        <v>0</v>
      </c>
      <c r="AL189" s="181">
        <f t="shared" si="205"/>
        <v>0</v>
      </c>
      <c r="AM189" s="181">
        <f t="shared" si="205"/>
        <v>0</v>
      </c>
      <c r="AN189" s="181">
        <f t="shared" si="205"/>
        <v>0</v>
      </c>
      <c r="AO189" s="181">
        <f t="shared" si="205"/>
        <v>0</v>
      </c>
      <c r="AP189" s="181">
        <f t="shared" si="205"/>
        <v>0</v>
      </c>
      <c r="AQ189" s="181">
        <f t="shared" si="205"/>
        <v>0</v>
      </c>
      <c r="AR189" s="181">
        <f t="shared" si="205"/>
        <v>0</v>
      </c>
      <c r="AS189" s="181">
        <f t="shared" si="205"/>
        <v>0</v>
      </c>
      <c r="AT189" s="181">
        <f t="shared" si="205"/>
        <v>0</v>
      </c>
      <c r="AU189" s="181">
        <f t="shared" si="205"/>
        <v>0</v>
      </c>
      <c r="AV189" s="181">
        <f t="shared" si="205"/>
        <v>0</v>
      </c>
      <c r="AW189" s="258"/>
      <c r="AX189" s="308"/>
      <c r="AY189" s="258"/>
    </row>
    <row r="190" spans="1:51">
      <c r="A190" s="306" t="s">
        <v>100</v>
      </c>
      <c r="B190" s="300"/>
      <c r="C190" s="301"/>
      <c r="D190" s="128"/>
      <c r="E190" s="128"/>
      <c r="F190" s="106"/>
      <c r="G190" s="106"/>
      <c r="H190" s="103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268">
        <f>SUM(LARGE(D192:R192,{1,2,3,4,5,6,7}))</f>
        <v>0</v>
      </c>
      <c r="T190" s="106"/>
      <c r="U190" s="106"/>
      <c r="V190" s="127"/>
      <c r="W190" s="137"/>
      <c r="X190" s="111"/>
      <c r="Y190" s="111"/>
      <c r="Z190" s="111"/>
      <c r="AA190" s="111"/>
      <c r="AB190" s="111"/>
      <c r="AC190" s="111"/>
      <c r="AD190" s="111"/>
      <c r="AE190" s="111"/>
      <c r="AF190" s="111"/>
      <c r="AG190" s="111"/>
      <c r="AH190" s="111"/>
      <c r="AI190" s="111"/>
      <c r="AJ190" s="111"/>
      <c r="AK190" s="111"/>
      <c r="AL190" s="111"/>
      <c r="AM190" s="111"/>
      <c r="AN190" s="103"/>
      <c r="AO190" s="103"/>
      <c r="AP190" s="111"/>
      <c r="AQ190" s="111"/>
      <c r="AR190" s="111"/>
      <c r="AS190" s="103"/>
      <c r="AT190" s="111"/>
      <c r="AU190" s="111"/>
      <c r="AV190" s="111"/>
      <c r="AW190" s="257">
        <f>SUM(W192:AV192)</f>
        <v>0</v>
      </c>
      <c r="AX190" s="307">
        <f>SUM(AW190,T192:V192,S190,B190:C192)</f>
        <v>0</v>
      </c>
      <c r="AY190" s="301">
        <f t="shared" ref="AY190" si="206">RANK(AX190,$AX$7:$AX$282)</f>
        <v>88</v>
      </c>
    </row>
    <row r="191" spans="1:51">
      <c r="A191" s="298"/>
      <c r="B191" s="265"/>
      <c r="C191" s="257"/>
      <c r="D191" s="180"/>
      <c r="E191" s="180"/>
      <c r="F191" s="115"/>
      <c r="G191" s="124"/>
      <c r="H191" s="124"/>
      <c r="I191" s="124"/>
      <c r="J191" s="115"/>
      <c r="K191" s="115"/>
      <c r="L191" s="124"/>
      <c r="M191" s="124"/>
      <c r="N191" s="124"/>
      <c r="O191" s="115"/>
      <c r="P191" s="124"/>
      <c r="Q191" s="124"/>
      <c r="R191" s="124"/>
      <c r="S191" s="268"/>
      <c r="T191" s="115"/>
      <c r="U191" s="115"/>
      <c r="V191" s="182"/>
      <c r="W191" s="137"/>
      <c r="X191" s="111"/>
      <c r="Y191" s="111"/>
      <c r="Z191" s="111"/>
      <c r="AA191" s="111"/>
      <c r="AB191" s="111"/>
      <c r="AC191" s="111"/>
      <c r="AD191" s="111"/>
      <c r="AE191" s="111"/>
      <c r="AF191" s="111"/>
      <c r="AG191" s="111"/>
      <c r="AH191" s="111"/>
      <c r="AI191" s="111"/>
      <c r="AJ191" s="111"/>
      <c r="AK191" s="111"/>
      <c r="AL191" s="111"/>
      <c r="AM191" s="111"/>
      <c r="AN191" s="124"/>
      <c r="AO191" s="124"/>
      <c r="AP191" s="111"/>
      <c r="AQ191" s="111"/>
      <c r="AR191" s="111"/>
      <c r="AS191" s="124"/>
      <c r="AT191" s="111"/>
      <c r="AU191" s="111"/>
      <c r="AV191" s="111"/>
      <c r="AW191" s="257"/>
      <c r="AX191" s="307"/>
      <c r="AY191" s="257"/>
    </row>
    <row r="192" spans="1:51">
      <c r="A192" s="299"/>
      <c r="B192" s="266"/>
      <c r="C192" s="258"/>
      <c r="D192" s="181">
        <f>SUM(D190:D191)</f>
        <v>0</v>
      </c>
      <c r="E192" s="181">
        <f t="shared" ref="E192:R192" si="207">SUM(E190:E191)</f>
        <v>0</v>
      </c>
      <c r="F192" s="181">
        <f t="shared" si="207"/>
        <v>0</v>
      </c>
      <c r="G192" s="181">
        <f t="shared" si="207"/>
        <v>0</v>
      </c>
      <c r="H192" s="181">
        <f t="shared" si="207"/>
        <v>0</v>
      </c>
      <c r="I192" s="181">
        <f t="shared" si="207"/>
        <v>0</v>
      </c>
      <c r="J192" s="181">
        <f t="shared" si="207"/>
        <v>0</v>
      </c>
      <c r="K192" s="181">
        <f t="shared" si="207"/>
        <v>0</v>
      </c>
      <c r="L192" s="181">
        <f t="shared" si="207"/>
        <v>0</v>
      </c>
      <c r="M192" s="181">
        <f t="shared" si="207"/>
        <v>0</v>
      </c>
      <c r="N192" s="181">
        <f t="shared" si="207"/>
        <v>0</v>
      </c>
      <c r="O192" s="181">
        <f t="shared" si="207"/>
        <v>0</v>
      </c>
      <c r="P192" s="181">
        <f t="shared" si="207"/>
        <v>0</v>
      </c>
      <c r="Q192" s="181">
        <f t="shared" si="207"/>
        <v>0</v>
      </c>
      <c r="R192" s="181">
        <f t="shared" si="207"/>
        <v>0</v>
      </c>
      <c r="S192" s="269"/>
      <c r="T192" s="181">
        <f t="shared" ref="T192:V192" si="208">SUM(T190:T191)</f>
        <v>0</v>
      </c>
      <c r="U192" s="181">
        <f t="shared" si="208"/>
        <v>0</v>
      </c>
      <c r="V192" s="183">
        <f t="shared" si="208"/>
        <v>0</v>
      </c>
      <c r="W192" s="181">
        <f t="shared" ref="W192:AV192" si="209">SUM(W190:W191)</f>
        <v>0</v>
      </c>
      <c r="X192" s="181">
        <f t="shared" si="209"/>
        <v>0</v>
      </c>
      <c r="Y192" s="181">
        <f t="shared" si="209"/>
        <v>0</v>
      </c>
      <c r="Z192" s="181">
        <f t="shared" si="209"/>
        <v>0</v>
      </c>
      <c r="AA192" s="181">
        <f t="shared" si="209"/>
        <v>0</v>
      </c>
      <c r="AB192" s="181">
        <f t="shared" si="209"/>
        <v>0</v>
      </c>
      <c r="AC192" s="181">
        <f t="shared" si="209"/>
        <v>0</v>
      </c>
      <c r="AD192" s="181">
        <f t="shared" si="209"/>
        <v>0</v>
      </c>
      <c r="AE192" s="181">
        <f t="shared" si="209"/>
        <v>0</v>
      </c>
      <c r="AF192" s="181">
        <f t="shared" si="209"/>
        <v>0</v>
      </c>
      <c r="AG192" s="181">
        <f t="shared" si="209"/>
        <v>0</v>
      </c>
      <c r="AH192" s="181">
        <f t="shared" si="209"/>
        <v>0</v>
      </c>
      <c r="AI192" s="181">
        <f t="shared" si="209"/>
        <v>0</v>
      </c>
      <c r="AJ192" s="181">
        <f t="shared" si="209"/>
        <v>0</v>
      </c>
      <c r="AK192" s="181">
        <f t="shared" si="209"/>
        <v>0</v>
      </c>
      <c r="AL192" s="181">
        <f t="shared" si="209"/>
        <v>0</v>
      </c>
      <c r="AM192" s="181">
        <f t="shared" si="209"/>
        <v>0</v>
      </c>
      <c r="AN192" s="181">
        <f t="shared" ref="AN192:AO192" si="210">SUM(AN190:AN191)</f>
        <v>0</v>
      </c>
      <c r="AO192" s="181">
        <f t="shared" si="210"/>
        <v>0</v>
      </c>
      <c r="AP192" s="181">
        <f t="shared" si="209"/>
        <v>0</v>
      </c>
      <c r="AQ192" s="181">
        <f t="shared" si="209"/>
        <v>0</v>
      </c>
      <c r="AR192" s="181">
        <f t="shared" si="209"/>
        <v>0</v>
      </c>
      <c r="AS192" s="181">
        <f t="shared" si="209"/>
        <v>0</v>
      </c>
      <c r="AT192" s="181">
        <f t="shared" si="209"/>
        <v>0</v>
      </c>
      <c r="AU192" s="181">
        <f t="shared" si="209"/>
        <v>0</v>
      </c>
      <c r="AV192" s="181">
        <f t="shared" si="209"/>
        <v>0</v>
      </c>
      <c r="AW192" s="258"/>
      <c r="AX192" s="308"/>
      <c r="AY192" s="258"/>
    </row>
    <row r="193" spans="1:51" ht="15" customHeight="1">
      <c r="A193" s="306" t="s">
        <v>101</v>
      </c>
      <c r="B193" s="300"/>
      <c r="C193" s="301"/>
      <c r="D193" s="128"/>
      <c r="E193" s="128"/>
      <c r="F193" s="106"/>
      <c r="G193" s="106"/>
      <c r="H193" s="103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268">
        <f>SUM(LARGE(D195:R195,{1,2,3,4,5,6,7}))</f>
        <v>0</v>
      </c>
      <c r="T193" s="106">
        <v>39</v>
      </c>
      <c r="U193" s="106"/>
      <c r="V193" s="127">
        <v>40</v>
      </c>
      <c r="W193" s="137"/>
      <c r="X193" s="111"/>
      <c r="Y193" s="111"/>
      <c r="Z193" s="111"/>
      <c r="AA193" s="111"/>
      <c r="AB193" s="111"/>
      <c r="AC193" s="111"/>
      <c r="AD193" s="111"/>
      <c r="AE193" s="111"/>
      <c r="AF193" s="111"/>
      <c r="AG193" s="111"/>
      <c r="AH193" s="111"/>
      <c r="AI193" s="111"/>
      <c r="AJ193" s="111"/>
      <c r="AK193" s="111"/>
      <c r="AL193" s="111"/>
      <c r="AM193" s="111"/>
      <c r="AN193" s="103"/>
      <c r="AO193" s="103"/>
      <c r="AP193" s="111"/>
      <c r="AQ193" s="111"/>
      <c r="AR193" s="111"/>
      <c r="AS193" s="103"/>
      <c r="AT193" s="111"/>
      <c r="AU193" s="111"/>
      <c r="AV193" s="111"/>
      <c r="AW193" s="257">
        <f>SUM(W195:AV195)</f>
        <v>0</v>
      </c>
      <c r="AX193" s="307">
        <f>SUM(AW193,T195:V195,S193,B193:C195)</f>
        <v>103</v>
      </c>
      <c r="AY193" s="301">
        <f t="shared" ref="AY193" si="211">RANK(AX193,$AX$7:$AX$282)</f>
        <v>59</v>
      </c>
    </row>
    <row r="194" spans="1:51" ht="13.5" customHeight="1">
      <c r="A194" s="298"/>
      <c r="B194" s="265"/>
      <c r="C194" s="257"/>
      <c r="D194" s="180"/>
      <c r="E194" s="180"/>
      <c r="F194" s="115"/>
      <c r="G194" s="124"/>
      <c r="H194" s="124"/>
      <c r="I194" s="124"/>
      <c r="J194" s="115"/>
      <c r="K194" s="115"/>
      <c r="L194" s="124"/>
      <c r="M194" s="124"/>
      <c r="N194" s="124"/>
      <c r="O194" s="115"/>
      <c r="P194" s="124"/>
      <c r="Q194" s="124"/>
      <c r="R194" s="124"/>
      <c r="S194" s="268"/>
      <c r="T194" s="115">
        <v>12</v>
      </c>
      <c r="U194" s="115"/>
      <c r="V194" s="182">
        <v>12</v>
      </c>
      <c r="W194" s="191"/>
      <c r="X194" s="192"/>
      <c r="Y194" s="192"/>
      <c r="Z194" s="192"/>
      <c r="AA194" s="192"/>
      <c r="AB194" s="192"/>
      <c r="AC194" s="192"/>
      <c r="AD194" s="192"/>
      <c r="AE194" s="192"/>
      <c r="AF194" s="192"/>
      <c r="AG194" s="192"/>
      <c r="AH194" s="192"/>
      <c r="AI194" s="192"/>
      <c r="AJ194" s="192"/>
      <c r="AK194" s="192"/>
      <c r="AL194" s="192"/>
      <c r="AM194" s="192"/>
      <c r="AN194" s="124"/>
      <c r="AO194" s="124"/>
      <c r="AP194" s="192"/>
      <c r="AQ194" s="192"/>
      <c r="AR194" s="192"/>
      <c r="AS194" s="124"/>
      <c r="AT194" s="192"/>
      <c r="AU194" s="192"/>
      <c r="AV194" s="192"/>
      <c r="AW194" s="257"/>
      <c r="AX194" s="307"/>
      <c r="AY194" s="257"/>
    </row>
    <row r="195" spans="1:51">
      <c r="A195" s="299"/>
      <c r="B195" s="266"/>
      <c r="C195" s="258"/>
      <c r="D195" s="181">
        <f>SUM(D193:D194)</f>
        <v>0</v>
      </c>
      <c r="E195" s="181">
        <f t="shared" ref="E195:Q195" si="212">SUM(E193:E194)</f>
        <v>0</v>
      </c>
      <c r="F195" s="181">
        <f t="shared" si="212"/>
        <v>0</v>
      </c>
      <c r="G195" s="181">
        <f t="shared" si="212"/>
        <v>0</v>
      </c>
      <c r="H195" s="181">
        <f t="shared" si="212"/>
        <v>0</v>
      </c>
      <c r="I195" s="181">
        <f t="shared" si="212"/>
        <v>0</v>
      </c>
      <c r="J195" s="181">
        <f t="shared" si="212"/>
        <v>0</v>
      </c>
      <c r="K195" s="181">
        <f t="shared" si="212"/>
        <v>0</v>
      </c>
      <c r="L195" s="181">
        <f t="shared" si="212"/>
        <v>0</v>
      </c>
      <c r="M195" s="181">
        <f t="shared" si="212"/>
        <v>0</v>
      </c>
      <c r="N195" s="181">
        <f t="shared" si="212"/>
        <v>0</v>
      </c>
      <c r="O195" s="181">
        <f t="shared" si="212"/>
        <v>0</v>
      </c>
      <c r="P195" s="181">
        <f t="shared" si="212"/>
        <v>0</v>
      </c>
      <c r="Q195" s="181">
        <f t="shared" si="212"/>
        <v>0</v>
      </c>
      <c r="R195" s="159"/>
      <c r="S195" s="269"/>
      <c r="T195" s="181">
        <f t="shared" ref="T195:V195" si="213">SUM(T193:T194)</f>
        <v>51</v>
      </c>
      <c r="U195" s="181">
        <f t="shared" si="213"/>
        <v>0</v>
      </c>
      <c r="V195" s="183">
        <f t="shared" si="213"/>
        <v>52</v>
      </c>
      <c r="W195" s="181">
        <f t="shared" ref="W195:AV195" si="214">SUM(W193:W194)</f>
        <v>0</v>
      </c>
      <c r="X195" s="181">
        <f t="shared" si="214"/>
        <v>0</v>
      </c>
      <c r="Y195" s="181">
        <f t="shared" si="214"/>
        <v>0</v>
      </c>
      <c r="Z195" s="181">
        <f t="shared" si="214"/>
        <v>0</v>
      </c>
      <c r="AA195" s="181">
        <f t="shared" si="214"/>
        <v>0</v>
      </c>
      <c r="AB195" s="181">
        <f t="shared" si="214"/>
        <v>0</v>
      </c>
      <c r="AC195" s="181">
        <f t="shared" si="214"/>
        <v>0</v>
      </c>
      <c r="AD195" s="181">
        <f t="shared" si="214"/>
        <v>0</v>
      </c>
      <c r="AE195" s="181">
        <f t="shared" si="214"/>
        <v>0</v>
      </c>
      <c r="AF195" s="181">
        <f t="shared" si="214"/>
        <v>0</v>
      </c>
      <c r="AG195" s="181">
        <f t="shared" si="214"/>
        <v>0</v>
      </c>
      <c r="AH195" s="181">
        <f t="shared" si="214"/>
        <v>0</v>
      </c>
      <c r="AI195" s="181">
        <f t="shared" si="214"/>
        <v>0</v>
      </c>
      <c r="AJ195" s="181">
        <f t="shared" si="214"/>
        <v>0</v>
      </c>
      <c r="AK195" s="181">
        <f t="shared" si="214"/>
        <v>0</v>
      </c>
      <c r="AL195" s="181">
        <f t="shared" si="214"/>
        <v>0</v>
      </c>
      <c r="AM195" s="181">
        <f t="shared" si="214"/>
        <v>0</v>
      </c>
      <c r="AN195" s="181">
        <f t="shared" si="214"/>
        <v>0</v>
      </c>
      <c r="AO195" s="181">
        <f t="shared" si="214"/>
        <v>0</v>
      </c>
      <c r="AP195" s="181">
        <f t="shared" si="214"/>
        <v>0</v>
      </c>
      <c r="AQ195" s="181">
        <f t="shared" si="214"/>
        <v>0</v>
      </c>
      <c r="AR195" s="181">
        <f t="shared" si="214"/>
        <v>0</v>
      </c>
      <c r="AS195" s="181">
        <f t="shared" si="214"/>
        <v>0</v>
      </c>
      <c r="AT195" s="181">
        <f t="shared" si="214"/>
        <v>0</v>
      </c>
      <c r="AU195" s="181">
        <f t="shared" si="214"/>
        <v>0</v>
      </c>
      <c r="AV195" s="181">
        <f t="shared" si="214"/>
        <v>0</v>
      </c>
      <c r="AW195" s="258"/>
      <c r="AX195" s="308"/>
      <c r="AY195" s="258"/>
    </row>
    <row r="196" spans="1:51" ht="15" customHeight="1">
      <c r="A196" s="306" t="s">
        <v>102</v>
      </c>
      <c r="B196" s="300"/>
      <c r="C196" s="301"/>
      <c r="D196" s="128"/>
      <c r="E196" s="128"/>
      <c r="F196" s="106"/>
      <c r="G196" s="106"/>
      <c r="H196" s="103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268">
        <f>SUM(LARGE(D198:R198,{1,2,3,4,5,6,7}))</f>
        <v>0</v>
      </c>
      <c r="T196" s="106"/>
      <c r="U196" s="106"/>
      <c r="V196" s="127">
        <v>0</v>
      </c>
      <c r="W196" s="137"/>
      <c r="X196" s="111"/>
      <c r="Y196" s="111"/>
      <c r="Z196" s="111"/>
      <c r="AA196" s="111"/>
      <c r="AB196" s="111"/>
      <c r="AC196" s="111"/>
      <c r="AD196" s="111"/>
      <c r="AE196" s="111"/>
      <c r="AF196" s="111"/>
      <c r="AG196" s="111"/>
      <c r="AH196" s="111"/>
      <c r="AI196" s="111"/>
      <c r="AJ196" s="111"/>
      <c r="AK196" s="111"/>
      <c r="AL196" s="111"/>
      <c r="AM196" s="111"/>
      <c r="AN196" s="103"/>
      <c r="AO196" s="103"/>
      <c r="AP196" s="111"/>
      <c r="AQ196" s="111"/>
      <c r="AR196" s="111"/>
      <c r="AS196" s="103"/>
      <c r="AT196" s="111"/>
      <c r="AU196" s="111"/>
      <c r="AV196" s="111"/>
      <c r="AW196" s="257">
        <f t="shared" ref="AW196" si="215">SUM(W198:AV198)</f>
        <v>0</v>
      </c>
      <c r="AX196" s="307">
        <f>SUM(AW196,T198:V198,S196,B196:C198)</f>
        <v>6</v>
      </c>
      <c r="AY196" s="301">
        <f t="shared" ref="AY196" si="216">RANK(AX196,$AX$7:$AX$282)</f>
        <v>87</v>
      </c>
    </row>
    <row r="197" spans="1:51" ht="13.5" customHeight="1">
      <c r="A197" s="298"/>
      <c r="B197" s="265"/>
      <c r="C197" s="257"/>
      <c r="D197" s="180"/>
      <c r="E197" s="180"/>
      <c r="F197" s="115"/>
      <c r="G197" s="124"/>
      <c r="H197" s="124"/>
      <c r="I197" s="124"/>
      <c r="J197" s="115"/>
      <c r="K197" s="115"/>
      <c r="L197" s="124"/>
      <c r="M197" s="124"/>
      <c r="N197" s="124"/>
      <c r="O197" s="115"/>
      <c r="P197" s="124"/>
      <c r="Q197" s="124"/>
      <c r="R197" s="124"/>
      <c r="S197" s="268"/>
      <c r="T197" s="115"/>
      <c r="U197" s="115"/>
      <c r="V197" s="182">
        <v>6</v>
      </c>
      <c r="W197" s="191"/>
      <c r="X197" s="192"/>
      <c r="Y197" s="192"/>
      <c r="Z197" s="192"/>
      <c r="AA197" s="192"/>
      <c r="AB197" s="192"/>
      <c r="AC197" s="192"/>
      <c r="AD197" s="192"/>
      <c r="AE197" s="192"/>
      <c r="AF197" s="192"/>
      <c r="AG197" s="192"/>
      <c r="AH197" s="192"/>
      <c r="AI197" s="192"/>
      <c r="AJ197" s="192"/>
      <c r="AK197" s="192"/>
      <c r="AL197" s="192"/>
      <c r="AM197" s="192"/>
      <c r="AN197" s="124"/>
      <c r="AO197" s="124"/>
      <c r="AP197" s="192"/>
      <c r="AQ197" s="192"/>
      <c r="AR197" s="192"/>
      <c r="AS197" s="124"/>
      <c r="AT197" s="192"/>
      <c r="AU197" s="192"/>
      <c r="AV197" s="192"/>
      <c r="AW197" s="257"/>
      <c r="AX197" s="307"/>
      <c r="AY197" s="257"/>
    </row>
    <row r="198" spans="1:51">
      <c r="A198" s="299"/>
      <c r="B198" s="266"/>
      <c r="C198" s="258"/>
      <c r="D198" s="181">
        <f t="shared" ref="D198" si="217">SUM(D196:D197)</f>
        <v>0</v>
      </c>
      <c r="E198" s="181">
        <f t="shared" ref="E198:R198" si="218">SUM(E196:E197)</f>
        <v>0</v>
      </c>
      <c r="F198" s="181">
        <f t="shared" si="218"/>
        <v>0</v>
      </c>
      <c r="G198" s="181">
        <f t="shared" si="218"/>
        <v>0</v>
      </c>
      <c r="H198" s="181">
        <f t="shared" si="218"/>
        <v>0</v>
      </c>
      <c r="I198" s="181">
        <f t="shared" si="218"/>
        <v>0</v>
      </c>
      <c r="J198" s="181">
        <f t="shared" si="218"/>
        <v>0</v>
      </c>
      <c r="K198" s="181">
        <f t="shared" si="218"/>
        <v>0</v>
      </c>
      <c r="L198" s="181">
        <f t="shared" si="218"/>
        <v>0</v>
      </c>
      <c r="M198" s="181">
        <f t="shared" si="218"/>
        <v>0</v>
      </c>
      <c r="N198" s="181">
        <f t="shared" si="218"/>
        <v>0</v>
      </c>
      <c r="O198" s="181">
        <f t="shared" si="218"/>
        <v>0</v>
      </c>
      <c r="P198" s="181">
        <f t="shared" si="218"/>
        <v>0</v>
      </c>
      <c r="Q198" s="181">
        <f t="shared" si="218"/>
        <v>0</v>
      </c>
      <c r="R198" s="181">
        <f t="shared" si="218"/>
        <v>0</v>
      </c>
      <c r="S198" s="269"/>
      <c r="T198" s="181">
        <f t="shared" ref="T198:AV198" si="219">SUM(T196:T197)</f>
        <v>0</v>
      </c>
      <c r="U198" s="181">
        <f t="shared" si="219"/>
        <v>0</v>
      </c>
      <c r="V198" s="183">
        <f t="shared" si="219"/>
        <v>6</v>
      </c>
      <c r="W198" s="181">
        <f t="shared" si="219"/>
        <v>0</v>
      </c>
      <c r="X198" s="181">
        <f t="shared" si="219"/>
        <v>0</v>
      </c>
      <c r="Y198" s="181">
        <f t="shared" si="219"/>
        <v>0</v>
      </c>
      <c r="Z198" s="181">
        <f t="shared" si="219"/>
        <v>0</v>
      </c>
      <c r="AA198" s="181">
        <f t="shared" si="219"/>
        <v>0</v>
      </c>
      <c r="AB198" s="181">
        <f t="shared" si="219"/>
        <v>0</v>
      </c>
      <c r="AC198" s="181">
        <f t="shared" si="219"/>
        <v>0</v>
      </c>
      <c r="AD198" s="181">
        <f t="shared" si="219"/>
        <v>0</v>
      </c>
      <c r="AE198" s="181">
        <f t="shared" si="219"/>
        <v>0</v>
      </c>
      <c r="AF198" s="181">
        <f t="shared" si="219"/>
        <v>0</v>
      </c>
      <c r="AG198" s="181">
        <f t="shared" si="219"/>
        <v>0</v>
      </c>
      <c r="AH198" s="181">
        <f t="shared" si="219"/>
        <v>0</v>
      </c>
      <c r="AI198" s="181">
        <f t="shared" si="219"/>
        <v>0</v>
      </c>
      <c r="AJ198" s="181">
        <f t="shared" si="219"/>
        <v>0</v>
      </c>
      <c r="AK198" s="181">
        <f t="shared" si="219"/>
        <v>0</v>
      </c>
      <c r="AL198" s="181">
        <f t="shared" si="219"/>
        <v>0</v>
      </c>
      <c r="AM198" s="181">
        <f t="shared" si="219"/>
        <v>0</v>
      </c>
      <c r="AN198" s="181">
        <f t="shared" si="219"/>
        <v>0</v>
      </c>
      <c r="AO198" s="181">
        <f t="shared" si="219"/>
        <v>0</v>
      </c>
      <c r="AP198" s="181">
        <f t="shared" si="219"/>
        <v>0</v>
      </c>
      <c r="AQ198" s="181">
        <f t="shared" si="219"/>
        <v>0</v>
      </c>
      <c r="AR198" s="181">
        <f t="shared" si="219"/>
        <v>0</v>
      </c>
      <c r="AS198" s="181">
        <f t="shared" si="219"/>
        <v>0</v>
      </c>
      <c r="AT198" s="181">
        <f t="shared" si="219"/>
        <v>0</v>
      </c>
      <c r="AU198" s="181">
        <f t="shared" si="219"/>
        <v>0</v>
      </c>
      <c r="AV198" s="181">
        <f t="shared" si="219"/>
        <v>0</v>
      </c>
      <c r="AW198" s="258"/>
      <c r="AX198" s="308"/>
      <c r="AY198" s="258"/>
    </row>
    <row r="199" spans="1:51" ht="18" customHeight="1">
      <c r="A199" s="306" t="s">
        <v>103</v>
      </c>
      <c r="B199" s="300"/>
      <c r="C199" s="301"/>
      <c r="D199" s="128"/>
      <c r="E199" s="128"/>
      <c r="F199" s="106">
        <v>9</v>
      </c>
      <c r="G199" s="106">
        <v>6</v>
      </c>
      <c r="H199" s="103"/>
      <c r="I199" s="106"/>
      <c r="J199" s="106">
        <v>0</v>
      </c>
      <c r="K199" s="106">
        <v>11</v>
      </c>
      <c r="L199" s="106"/>
      <c r="M199" s="106"/>
      <c r="N199" s="106"/>
      <c r="O199" s="106"/>
      <c r="P199" s="106"/>
      <c r="Q199" s="106"/>
      <c r="R199" s="106"/>
      <c r="S199" s="268">
        <f>SUM(LARGE(D201:R201,{1,2,3,4,5,6,7}))</f>
        <v>50</v>
      </c>
      <c r="T199" s="106">
        <v>6</v>
      </c>
      <c r="U199" s="106">
        <v>0</v>
      </c>
      <c r="V199" s="127">
        <v>4</v>
      </c>
      <c r="W199" s="128"/>
      <c r="X199" s="106"/>
      <c r="Y199" s="106"/>
      <c r="Z199" s="106"/>
      <c r="AA199" s="106"/>
      <c r="AB199" s="106"/>
      <c r="AC199" s="106"/>
      <c r="AD199" s="106"/>
      <c r="AE199" s="106"/>
      <c r="AF199" s="106"/>
      <c r="AG199" s="106"/>
      <c r="AH199" s="106"/>
      <c r="AI199" s="106"/>
      <c r="AJ199" s="106"/>
      <c r="AK199" s="106"/>
      <c r="AL199" s="106"/>
      <c r="AM199" s="106"/>
      <c r="AN199" s="103"/>
      <c r="AO199" s="103"/>
      <c r="AP199" s="106"/>
      <c r="AQ199" s="106"/>
      <c r="AR199" s="106"/>
      <c r="AS199" s="103"/>
      <c r="AT199" s="106"/>
      <c r="AU199" s="106"/>
      <c r="AV199" s="106"/>
      <c r="AW199" s="257">
        <f>SUM(W201:AV201)</f>
        <v>0</v>
      </c>
      <c r="AX199" s="307">
        <f>SUM(AW199,T201:V201,S199,B199:C201)</f>
        <v>96</v>
      </c>
      <c r="AY199" s="301">
        <f t="shared" ref="AY199" si="220">RANK(AX199,$AX$7:$AX$282)</f>
        <v>61</v>
      </c>
    </row>
    <row r="200" spans="1:51" s="176" customFormat="1" ht="18" customHeight="1">
      <c r="A200" s="298"/>
      <c r="B200" s="265"/>
      <c r="C200" s="257"/>
      <c r="D200" s="180"/>
      <c r="E200" s="180"/>
      <c r="F200" s="115">
        <v>6</v>
      </c>
      <c r="G200" s="124">
        <v>6</v>
      </c>
      <c r="H200" s="124"/>
      <c r="I200" s="124"/>
      <c r="J200" s="115">
        <v>6</v>
      </c>
      <c r="K200" s="115">
        <v>6</v>
      </c>
      <c r="L200" s="124"/>
      <c r="M200" s="124"/>
      <c r="N200" s="124"/>
      <c r="O200" s="115"/>
      <c r="P200" s="124"/>
      <c r="Q200" s="124"/>
      <c r="R200" s="124"/>
      <c r="S200" s="268"/>
      <c r="T200" s="115">
        <v>12</v>
      </c>
      <c r="U200" s="115">
        <v>12</v>
      </c>
      <c r="V200" s="182">
        <v>12</v>
      </c>
      <c r="W200" s="123"/>
      <c r="X200" s="124"/>
      <c r="Y200" s="124"/>
      <c r="Z200" s="124"/>
      <c r="AA200" s="124"/>
      <c r="AB200" s="124"/>
      <c r="AC200" s="124"/>
      <c r="AD200" s="124"/>
      <c r="AE200" s="124"/>
      <c r="AF200" s="124"/>
      <c r="AG200" s="124"/>
      <c r="AH200" s="124"/>
      <c r="AI200" s="124"/>
      <c r="AJ200" s="124"/>
      <c r="AK200" s="124"/>
      <c r="AL200" s="124"/>
      <c r="AM200" s="124"/>
      <c r="AN200" s="124"/>
      <c r="AO200" s="124"/>
      <c r="AP200" s="124"/>
      <c r="AQ200" s="124"/>
      <c r="AR200" s="124"/>
      <c r="AS200" s="124"/>
      <c r="AT200" s="124"/>
      <c r="AU200" s="124"/>
      <c r="AV200" s="124"/>
      <c r="AW200" s="257"/>
      <c r="AX200" s="307"/>
      <c r="AY200" s="257"/>
    </row>
    <row r="201" spans="1:51" s="176" customFormat="1" ht="18" customHeight="1">
      <c r="A201" s="299"/>
      <c r="B201" s="266"/>
      <c r="C201" s="258"/>
      <c r="D201" s="181">
        <f>SUM(D199:D200)</f>
        <v>0</v>
      </c>
      <c r="E201" s="181">
        <f t="shared" ref="E201:R201" si="221">SUM(E199:E200)</f>
        <v>0</v>
      </c>
      <c r="F201" s="181">
        <f t="shared" si="221"/>
        <v>15</v>
      </c>
      <c r="G201" s="181">
        <f t="shared" si="221"/>
        <v>12</v>
      </c>
      <c r="H201" s="181">
        <f t="shared" si="221"/>
        <v>0</v>
      </c>
      <c r="I201" s="181">
        <f t="shared" si="221"/>
        <v>0</v>
      </c>
      <c r="J201" s="181">
        <f t="shared" si="221"/>
        <v>6</v>
      </c>
      <c r="K201" s="181">
        <f t="shared" si="221"/>
        <v>17</v>
      </c>
      <c r="L201" s="181">
        <f t="shared" si="221"/>
        <v>0</v>
      </c>
      <c r="M201" s="181">
        <f t="shared" si="221"/>
        <v>0</v>
      </c>
      <c r="N201" s="181">
        <f t="shared" si="221"/>
        <v>0</v>
      </c>
      <c r="O201" s="181">
        <f t="shared" si="221"/>
        <v>0</v>
      </c>
      <c r="P201" s="181">
        <f t="shared" si="221"/>
        <v>0</v>
      </c>
      <c r="Q201" s="181">
        <f t="shared" si="221"/>
        <v>0</v>
      </c>
      <c r="R201" s="181">
        <f t="shared" si="221"/>
        <v>0</v>
      </c>
      <c r="S201" s="269"/>
      <c r="T201" s="181">
        <f t="shared" ref="T201:AV201" si="222">SUM(T199:T200)</f>
        <v>18</v>
      </c>
      <c r="U201" s="181">
        <f t="shared" si="222"/>
        <v>12</v>
      </c>
      <c r="V201" s="183">
        <f t="shared" si="222"/>
        <v>16</v>
      </c>
      <c r="W201" s="181">
        <f t="shared" si="222"/>
        <v>0</v>
      </c>
      <c r="X201" s="181">
        <f t="shared" si="222"/>
        <v>0</v>
      </c>
      <c r="Y201" s="181">
        <f t="shared" si="222"/>
        <v>0</v>
      </c>
      <c r="Z201" s="181">
        <f t="shared" si="222"/>
        <v>0</v>
      </c>
      <c r="AA201" s="181">
        <f t="shared" si="222"/>
        <v>0</v>
      </c>
      <c r="AB201" s="181">
        <f t="shared" si="222"/>
        <v>0</v>
      </c>
      <c r="AC201" s="181">
        <f t="shared" si="222"/>
        <v>0</v>
      </c>
      <c r="AD201" s="181">
        <f t="shared" si="222"/>
        <v>0</v>
      </c>
      <c r="AE201" s="181">
        <f t="shared" si="222"/>
        <v>0</v>
      </c>
      <c r="AF201" s="181">
        <f t="shared" si="222"/>
        <v>0</v>
      </c>
      <c r="AG201" s="181">
        <f t="shared" si="222"/>
        <v>0</v>
      </c>
      <c r="AH201" s="181">
        <f t="shared" si="222"/>
        <v>0</v>
      </c>
      <c r="AI201" s="181">
        <f t="shared" si="222"/>
        <v>0</v>
      </c>
      <c r="AJ201" s="181">
        <f t="shared" si="222"/>
        <v>0</v>
      </c>
      <c r="AK201" s="181">
        <f t="shared" si="222"/>
        <v>0</v>
      </c>
      <c r="AL201" s="181">
        <f t="shared" si="222"/>
        <v>0</v>
      </c>
      <c r="AM201" s="181">
        <f t="shared" si="222"/>
        <v>0</v>
      </c>
      <c r="AN201" s="181">
        <f t="shared" si="222"/>
        <v>0</v>
      </c>
      <c r="AO201" s="181">
        <f t="shared" si="222"/>
        <v>0</v>
      </c>
      <c r="AP201" s="181">
        <f t="shared" si="222"/>
        <v>0</v>
      </c>
      <c r="AQ201" s="181">
        <f t="shared" si="222"/>
        <v>0</v>
      </c>
      <c r="AR201" s="181">
        <f t="shared" si="222"/>
        <v>0</v>
      </c>
      <c r="AS201" s="181">
        <f t="shared" si="222"/>
        <v>0</v>
      </c>
      <c r="AT201" s="181">
        <f t="shared" si="222"/>
        <v>0</v>
      </c>
      <c r="AU201" s="181">
        <f t="shared" si="222"/>
        <v>0</v>
      </c>
      <c r="AV201" s="181">
        <f t="shared" si="222"/>
        <v>0</v>
      </c>
      <c r="AW201" s="258"/>
      <c r="AX201" s="308"/>
      <c r="AY201" s="258"/>
    </row>
    <row r="202" spans="1:51" ht="18" customHeight="1">
      <c r="A202" s="306" t="s">
        <v>104</v>
      </c>
      <c r="B202" s="300"/>
      <c r="C202" s="301"/>
      <c r="D202" s="128"/>
      <c r="E202" s="128">
        <v>30</v>
      </c>
      <c r="F202" s="106">
        <v>9</v>
      </c>
      <c r="G202" s="106"/>
      <c r="H202" s="103"/>
      <c r="I202" s="106"/>
      <c r="J202" s="106"/>
      <c r="K202" s="106"/>
      <c r="L202" s="106"/>
      <c r="M202" s="106"/>
      <c r="N202" s="106"/>
      <c r="O202" s="106">
        <v>12</v>
      </c>
      <c r="P202" s="106">
        <v>13</v>
      </c>
      <c r="Q202" s="106"/>
      <c r="R202" s="106">
        <v>9</v>
      </c>
      <c r="S202" s="268">
        <f>SUM(LARGE(D204:R204,{1,2,3,4,5,6,7}))</f>
        <v>133</v>
      </c>
      <c r="T202" s="106">
        <v>34</v>
      </c>
      <c r="U202" s="106">
        <v>0</v>
      </c>
      <c r="V202" s="127">
        <v>6</v>
      </c>
      <c r="W202" s="128"/>
      <c r="X202" s="106">
        <v>20</v>
      </c>
      <c r="Y202" s="106"/>
      <c r="Z202" s="106"/>
      <c r="AA202" s="106"/>
      <c r="AB202" s="106"/>
      <c r="AC202" s="106"/>
      <c r="AD202" s="106"/>
      <c r="AE202" s="106"/>
      <c r="AF202" s="106"/>
      <c r="AG202" s="106"/>
      <c r="AH202" s="106">
        <v>28</v>
      </c>
      <c r="AI202" s="106"/>
      <c r="AJ202" s="106"/>
      <c r="AK202" s="106"/>
      <c r="AL202" s="106"/>
      <c r="AM202" s="106"/>
      <c r="AN202" s="103">
        <v>62</v>
      </c>
      <c r="AO202" s="103"/>
      <c r="AP202" s="106"/>
      <c r="AQ202" s="106"/>
      <c r="AR202" s="106"/>
      <c r="AS202" s="103"/>
      <c r="AT202" s="106"/>
      <c r="AU202" s="106"/>
      <c r="AV202" s="106"/>
      <c r="AW202" s="257">
        <f>SUM(W204:AV204)</f>
        <v>174</v>
      </c>
      <c r="AX202" s="307">
        <f>SUM(AW202,T204:V204,S202,B202:C204)</f>
        <v>383</v>
      </c>
      <c r="AY202" s="301">
        <f t="shared" ref="AY202" si="223">RANK(AX202,$AX$7:$AX$282)</f>
        <v>20</v>
      </c>
    </row>
    <row r="203" spans="1:51" s="176" customFormat="1" ht="18" customHeight="1">
      <c r="A203" s="298"/>
      <c r="B203" s="265"/>
      <c r="C203" s="257"/>
      <c r="D203" s="180"/>
      <c r="E203" s="180">
        <v>12</v>
      </c>
      <c r="F203" s="115">
        <v>12</v>
      </c>
      <c r="G203" s="124"/>
      <c r="H203" s="124"/>
      <c r="I203" s="124"/>
      <c r="J203" s="115"/>
      <c r="K203" s="115"/>
      <c r="L203" s="124"/>
      <c r="M203" s="124"/>
      <c r="N203" s="124"/>
      <c r="O203" s="115">
        <v>12</v>
      </c>
      <c r="P203" s="124">
        <v>12</v>
      </c>
      <c r="Q203" s="124"/>
      <c r="R203" s="124">
        <v>12</v>
      </c>
      <c r="S203" s="268"/>
      <c r="T203" s="115">
        <v>12</v>
      </c>
      <c r="U203" s="115">
        <v>12</v>
      </c>
      <c r="V203" s="182">
        <v>12</v>
      </c>
      <c r="W203" s="123"/>
      <c r="X203" s="124">
        <v>16</v>
      </c>
      <c r="Y203" s="124"/>
      <c r="Z203" s="124"/>
      <c r="AA203" s="124"/>
      <c r="AB203" s="124"/>
      <c r="AC203" s="124"/>
      <c r="AD203" s="124"/>
      <c r="AE203" s="124"/>
      <c r="AF203" s="124"/>
      <c r="AG203" s="124"/>
      <c r="AH203" s="124">
        <v>32</v>
      </c>
      <c r="AI203" s="124"/>
      <c r="AJ203" s="124"/>
      <c r="AK203" s="124"/>
      <c r="AL203" s="124"/>
      <c r="AM203" s="124"/>
      <c r="AN203" s="124">
        <v>16</v>
      </c>
      <c r="AO203" s="124"/>
      <c r="AP203" s="124"/>
      <c r="AQ203" s="124"/>
      <c r="AR203" s="124"/>
      <c r="AS203" s="124"/>
      <c r="AT203" s="124"/>
      <c r="AU203" s="124"/>
      <c r="AV203" s="124"/>
      <c r="AW203" s="257"/>
      <c r="AX203" s="307"/>
      <c r="AY203" s="257"/>
    </row>
    <row r="204" spans="1:51" s="176" customFormat="1" ht="18" customHeight="1">
      <c r="A204" s="299"/>
      <c r="B204" s="266"/>
      <c r="C204" s="258"/>
      <c r="D204" s="181">
        <f>SUM(D202:D203)</f>
        <v>0</v>
      </c>
      <c r="E204" s="181">
        <f t="shared" ref="E204:R204" si="224">SUM(E202:E203)</f>
        <v>42</v>
      </c>
      <c r="F204" s="181">
        <f t="shared" si="224"/>
        <v>21</v>
      </c>
      <c r="G204" s="181">
        <f t="shared" si="224"/>
        <v>0</v>
      </c>
      <c r="H204" s="181">
        <f t="shared" si="224"/>
        <v>0</v>
      </c>
      <c r="I204" s="181">
        <f t="shared" si="224"/>
        <v>0</v>
      </c>
      <c r="J204" s="181">
        <f t="shared" si="224"/>
        <v>0</v>
      </c>
      <c r="K204" s="181">
        <f t="shared" si="224"/>
        <v>0</v>
      </c>
      <c r="L204" s="181">
        <f t="shared" si="224"/>
        <v>0</v>
      </c>
      <c r="M204" s="181">
        <f t="shared" si="224"/>
        <v>0</v>
      </c>
      <c r="N204" s="181">
        <f t="shared" si="224"/>
        <v>0</v>
      </c>
      <c r="O204" s="181">
        <f t="shared" si="224"/>
        <v>24</v>
      </c>
      <c r="P204" s="181">
        <f t="shared" si="224"/>
        <v>25</v>
      </c>
      <c r="Q204" s="181">
        <f t="shared" si="224"/>
        <v>0</v>
      </c>
      <c r="R204" s="181">
        <f t="shared" si="224"/>
        <v>21</v>
      </c>
      <c r="S204" s="269"/>
      <c r="T204" s="181">
        <f t="shared" ref="T204:V204" si="225">SUM(T202:T203)</f>
        <v>46</v>
      </c>
      <c r="U204" s="181">
        <f t="shared" si="225"/>
        <v>12</v>
      </c>
      <c r="V204" s="183">
        <f t="shared" si="225"/>
        <v>18</v>
      </c>
      <c r="W204" s="181">
        <f t="shared" ref="W204:AV204" si="226">SUM(W202:W203)</f>
        <v>0</v>
      </c>
      <c r="X204" s="181">
        <f t="shared" si="226"/>
        <v>36</v>
      </c>
      <c r="Y204" s="181">
        <f t="shared" si="226"/>
        <v>0</v>
      </c>
      <c r="Z204" s="181">
        <f t="shared" si="226"/>
        <v>0</v>
      </c>
      <c r="AA204" s="181">
        <f t="shared" si="226"/>
        <v>0</v>
      </c>
      <c r="AB204" s="181">
        <f t="shared" si="226"/>
        <v>0</v>
      </c>
      <c r="AC204" s="181">
        <f t="shared" si="226"/>
        <v>0</v>
      </c>
      <c r="AD204" s="181">
        <f t="shared" si="226"/>
        <v>0</v>
      </c>
      <c r="AE204" s="181">
        <f t="shared" si="226"/>
        <v>0</v>
      </c>
      <c r="AF204" s="181">
        <f t="shared" si="226"/>
        <v>0</v>
      </c>
      <c r="AG204" s="181">
        <f t="shared" si="226"/>
        <v>0</v>
      </c>
      <c r="AH204" s="181">
        <f t="shared" si="226"/>
        <v>60</v>
      </c>
      <c r="AI204" s="181">
        <f t="shared" si="226"/>
        <v>0</v>
      </c>
      <c r="AJ204" s="181">
        <f t="shared" si="226"/>
        <v>0</v>
      </c>
      <c r="AK204" s="181">
        <f t="shared" si="226"/>
        <v>0</v>
      </c>
      <c r="AL204" s="181">
        <f t="shared" si="226"/>
        <v>0</v>
      </c>
      <c r="AM204" s="181">
        <f t="shared" si="226"/>
        <v>0</v>
      </c>
      <c r="AN204" s="181">
        <f t="shared" si="226"/>
        <v>78</v>
      </c>
      <c r="AO204" s="181">
        <f t="shared" si="226"/>
        <v>0</v>
      </c>
      <c r="AP204" s="181">
        <f t="shared" si="226"/>
        <v>0</v>
      </c>
      <c r="AQ204" s="181">
        <f t="shared" si="226"/>
        <v>0</v>
      </c>
      <c r="AR204" s="181">
        <f t="shared" si="226"/>
        <v>0</v>
      </c>
      <c r="AS204" s="181">
        <f t="shared" si="226"/>
        <v>0</v>
      </c>
      <c r="AT204" s="181">
        <f t="shared" si="226"/>
        <v>0</v>
      </c>
      <c r="AU204" s="181">
        <f t="shared" si="226"/>
        <v>0</v>
      </c>
      <c r="AV204" s="181">
        <f t="shared" si="226"/>
        <v>0</v>
      </c>
      <c r="AW204" s="258"/>
      <c r="AX204" s="308"/>
      <c r="AY204" s="258"/>
    </row>
    <row r="205" spans="1:51" ht="18" customHeight="1">
      <c r="A205" s="297" t="s">
        <v>255</v>
      </c>
      <c r="B205" s="300"/>
      <c r="C205" s="301"/>
      <c r="D205" s="128"/>
      <c r="E205" s="128"/>
      <c r="F205" s="106"/>
      <c r="G205" s="106">
        <v>5</v>
      </c>
      <c r="H205" s="103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268">
        <f>SUM(LARGE(D207:R207,{1,2,3,4,5,6,7}))</f>
        <v>11</v>
      </c>
      <c r="T205" s="106">
        <v>11</v>
      </c>
      <c r="U205" s="106"/>
      <c r="V205" s="127">
        <v>4</v>
      </c>
      <c r="W205" s="128"/>
      <c r="X205" s="106"/>
      <c r="Y205" s="106"/>
      <c r="Z205" s="106"/>
      <c r="AA205" s="106"/>
      <c r="AB205" s="106"/>
      <c r="AC205" s="106"/>
      <c r="AD205" s="106"/>
      <c r="AE205" s="106"/>
      <c r="AF205" s="106"/>
      <c r="AG205" s="106"/>
      <c r="AH205" s="106"/>
      <c r="AI205" s="106"/>
      <c r="AJ205" s="106"/>
      <c r="AK205" s="106"/>
      <c r="AL205" s="106"/>
      <c r="AM205" s="106"/>
      <c r="AN205" s="103"/>
      <c r="AO205" s="103"/>
      <c r="AP205" s="106"/>
      <c r="AQ205" s="106"/>
      <c r="AR205" s="106"/>
      <c r="AS205" s="103"/>
      <c r="AT205" s="106"/>
      <c r="AU205" s="106"/>
      <c r="AV205" s="106"/>
      <c r="AW205" s="257">
        <f>SUM(W207:AV207)</f>
        <v>0</v>
      </c>
      <c r="AX205" s="307">
        <f>SUM(AW205,T207:V207,S205,B205:C207)</f>
        <v>50</v>
      </c>
      <c r="AY205" s="301">
        <f t="shared" ref="AY205" si="227">RANK(AX205,$AX$7:$AX$282)</f>
        <v>80</v>
      </c>
    </row>
    <row r="206" spans="1:51" s="176" customFormat="1" ht="18" customHeight="1">
      <c r="A206" s="298"/>
      <c r="B206" s="265"/>
      <c r="C206" s="257"/>
      <c r="D206" s="180"/>
      <c r="E206" s="180"/>
      <c r="F206" s="115"/>
      <c r="G206" s="124">
        <v>6</v>
      </c>
      <c r="H206" s="124"/>
      <c r="I206" s="124"/>
      <c r="J206" s="115"/>
      <c r="K206" s="115"/>
      <c r="L206" s="124"/>
      <c r="M206" s="124"/>
      <c r="N206" s="124"/>
      <c r="O206" s="115"/>
      <c r="P206" s="124"/>
      <c r="Q206" s="124"/>
      <c r="R206" s="124"/>
      <c r="S206" s="268"/>
      <c r="T206" s="115">
        <v>12</v>
      </c>
      <c r="U206" s="115"/>
      <c r="V206" s="182">
        <v>12</v>
      </c>
      <c r="W206" s="123"/>
      <c r="X206" s="124"/>
      <c r="Y206" s="124"/>
      <c r="Z206" s="124"/>
      <c r="AA206" s="124"/>
      <c r="AB206" s="124"/>
      <c r="AC206" s="124"/>
      <c r="AD206" s="124"/>
      <c r="AE206" s="124"/>
      <c r="AF206" s="124"/>
      <c r="AG206" s="124"/>
      <c r="AH206" s="124"/>
      <c r="AI206" s="124"/>
      <c r="AJ206" s="124"/>
      <c r="AK206" s="124"/>
      <c r="AL206" s="124"/>
      <c r="AM206" s="124"/>
      <c r="AN206" s="124"/>
      <c r="AO206" s="124"/>
      <c r="AP206" s="124"/>
      <c r="AQ206" s="124"/>
      <c r="AR206" s="124"/>
      <c r="AS206" s="124"/>
      <c r="AT206" s="124"/>
      <c r="AU206" s="124"/>
      <c r="AV206" s="124"/>
      <c r="AW206" s="257"/>
      <c r="AX206" s="307"/>
      <c r="AY206" s="257"/>
    </row>
    <row r="207" spans="1:51" s="176" customFormat="1" ht="18" customHeight="1">
      <c r="A207" s="299"/>
      <c r="B207" s="266"/>
      <c r="C207" s="258"/>
      <c r="D207" s="181">
        <f>SUM(D205:D206)</f>
        <v>0</v>
      </c>
      <c r="E207" s="181">
        <f t="shared" ref="E207:R207" si="228">SUM(E205:E206)</f>
        <v>0</v>
      </c>
      <c r="F207" s="181">
        <f t="shared" si="228"/>
        <v>0</v>
      </c>
      <c r="G207" s="181">
        <f t="shared" si="228"/>
        <v>11</v>
      </c>
      <c r="H207" s="181">
        <f t="shared" si="228"/>
        <v>0</v>
      </c>
      <c r="I207" s="181">
        <f t="shared" si="228"/>
        <v>0</v>
      </c>
      <c r="J207" s="181">
        <f t="shared" si="228"/>
        <v>0</v>
      </c>
      <c r="K207" s="181">
        <f t="shared" si="228"/>
        <v>0</v>
      </c>
      <c r="L207" s="181">
        <f t="shared" si="228"/>
        <v>0</v>
      </c>
      <c r="M207" s="181">
        <f t="shared" si="228"/>
        <v>0</v>
      </c>
      <c r="N207" s="181">
        <f t="shared" si="228"/>
        <v>0</v>
      </c>
      <c r="O207" s="181">
        <f t="shared" si="228"/>
        <v>0</v>
      </c>
      <c r="P207" s="181">
        <f t="shared" si="228"/>
        <v>0</v>
      </c>
      <c r="Q207" s="181">
        <f t="shared" si="228"/>
        <v>0</v>
      </c>
      <c r="R207" s="181">
        <f t="shared" si="228"/>
        <v>0</v>
      </c>
      <c r="S207" s="269"/>
      <c r="T207" s="181">
        <f t="shared" ref="T207:V207" si="229">SUM(T205:T206)</f>
        <v>23</v>
      </c>
      <c r="U207" s="181">
        <f t="shared" si="229"/>
        <v>0</v>
      </c>
      <c r="V207" s="183">
        <f t="shared" si="229"/>
        <v>16</v>
      </c>
      <c r="W207" s="181">
        <f t="shared" ref="W207:AV207" si="230">SUM(W205:W206)</f>
        <v>0</v>
      </c>
      <c r="X207" s="181">
        <f t="shared" si="230"/>
        <v>0</v>
      </c>
      <c r="Y207" s="181">
        <f t="shared" si="230"/>
        <v>0</v>
      </c>
      <c r="Z207" s="181">
        <f t="shared" si="230"/>
        <v>0</v>
      </c>
      <c r="AA207" s="181">
        <f t="shared" si="230"/>
        <v>0</v>
      </c>
      <c r="AB207" s="181">
        <f t="shared" si="230"/>
        <v>0</v>
      </c>
      <c r="AC207" s="181">
        <f t="shared" si="230"/>
        <v>0</v>
      </c>
      <c r="AD207" s="181">
        <f t="shared" si="230"/>
        <v>0</v>
      </c>
      <c r="AE207" s="181">
        <f t="shared" si="230"/>
        <v>0</v>
      </c>
      <c r="AF207" s="181">
        <f t="shared" si="230"/>
        <v>0</v>
      </c>
      <c r="AG207" s="181">
        <f t="shared" si="230"/>
        <v>0</v>
      </c>
      <c r="AH207" s="181">
        <f t="shared" si="230"/>
        <v>0</v>
      </c>
      <c r="AI207" s="181">
        <f t="shared" si="230"/>
        <v>0</v>
      </c>
      <c r="AJ207" s="181">
        <f t="shared" si="230"/>
        <v>0</v>
      </c>
      <c r="AK207" s="181">
        <f t="shared" si="230"/>
        <v>0</v>
      </c>
      <c r="AL207" s="181">
        <f t="shared" si="230"/>
        <v>0</v>
      </c>
      <c r="AM207" s="181">
        <f t="shared" si="230"/>
        <v>0</v>
      </c>
      <c r="AN207" s="181">
        <f t="shared" si="230"/>
        <v>0</v>
      </c>
      <c r="AO207" s="181">
        <f t="shared" si="230"/>
        <v>0</v>
      </c>
      <c r="AP207" s="181">
        <f t="shared" si="230"/>
        <v>0</v>
      </c>
      <c r="AQ207" s="181">
        <f t="shared" si="230"/>
        <v>0</v>
      </c>
      <c r="AR207" s="181">
        <f t="shared" si="230"/>
        <v>0</v>
      </c>
      <c r="AS207" s="181">
        <f t="shared" si="230"/>
        <v>0</v>
      </c>
      <c r="AT207" s="181">
        <f t="shared" si="230"/>
        <v>0</v>
      </c>
      <c r="AU207" s="181">
        <f t="shared" si="230"/>
        <v>0</v>
      </c>
      <c r="AV207" s="181">
        <f t="shared" si="230"/>
        <v>0</v>
      </c>
      <c r="AW207" s="258"/>
      <c r="AX207" s="308"/>
      <c r="AY207" s="258"/>
    </row>
    <row r="208" spans="1:51" ht="18" customHeight="1">
      <c r="A208" s="306" t="s">
        <v>106</v>
      </c>
      <c r="B208" s="300"/>
      <c r="C208" s="301"/>
      <c r="D208" s="128"/>
      <c r="E208" s="128"/>
      <c r="F208" s="106"/>
      <c r="G208" s="106"/>
      <c r="H208" s="103"/>
      <c r="I208" s="106"/>
      <c r="J208" s="106">
        <v>0</v>
      </c>
      <c r="K208" s="106"/>
      <c r="L208" s="106"/>
      <c r="M208" s="106"/>
      <c r="N208" s="106"/>
      <c r="O208" s="106">
        <v>87</v>
      </c>
      <c r="P208" s="106"/>
      <c r="Q208" s="106"/>
      <c r="R208" s="106"/>
      <c r="S208" s="268">
        <f>SUM(LARGE(D210:R210,{1,2,3,4,5,6,7}))</f>
        <v>105</v>
      </c>
      <c r="T208" s="106">
        <v>0</v>
      </c>
      <c r="U208" s="106">
        <v>0</v>
      </c>
      <c r="V208" s="127">
        <v>0</v>
      </c>
      <c r="W208" s="128"/>
      <c r="X208" s="106"/>
      <c r="Y208" s="106"/>
      <c r="Z208" s="106"/>
      <c r="AA208" s="106"/>
      <c r="AB208" s="106"/>
      <c r="AC208" s="106"/>
      <c r="AD208" s="106"/>
      <c r="AE208" s="106"/>
      <c r="AF208" s="106"/>
      <c r="AG208" s="106"/>
      <c r="AH208" s="106"/>
      <c r="AI208" s="106"/>
      <c r="AJ208" s="106"/>
      <c r="AK208" s="106"/>
      <c r="AL208" s="106"/>
      <c r="AM208" s="106"/>
      <c r="AN208" s="103"/>
      <c r="AO208" s="103"/>
      <c r="AP208" s="106"/>
      <c r="AQ208" s="106"/>
      <c r="AR208" s="106"/>
      <c r="AS208" s="103"/>
      <c r="AT208" s="106"/>
      <c r="AU208" s="106"/>
      <c r="AV208" s="106"/>
      <c r="AW208" s="257">
        <f>SUM(W210:AV210)</f>
        <v>0</v>
      </c>
      <c r="AX208" s="307">
        <f>SUM(AW208,T210:V210,S208,B208:C210)</f>
        <v>141</v>
      </c>
      <c r="AY208" s="301">
        <f t="shared" ref="AY208" si="231">RANK(AX208,$AX$7:$AX$282)</f>
        <v>46</v>
      </c>
    </row>
    <row r="209" spans="1:51" s="176" customFormat="1" ht="18" customHeight="1">
      <c r="A209" s="298"/>
      <c r="B209" s="265"/>
      <c r="C209" s="257"/>
      <c r="D209" s="180"/>
      <c r="E209" s="180"/>
      <c r="F209" s="115"/>
      <c r="G209" s="124"/>
      <c r="H209" s="124"/>
      <c r="I209" s="124"/>
      <c r="J209" s="115">
        <v>6</v>
      </c>
      <c r="K209" s="115"/>
      <c r="L209" s="124"/>
      <c r="M209" s="124"/>
      <c r="N209" s="124"/>
      <c r="O209" s="115">
        <v>12</v>
      </c>
      <c r="P209" s="124"/>
      <c r="Q209" s="124"/>
      <c r="R209" s="124"/>
      <c r="S209" s="268"/>
      <c r="T209" s="115">
        <v>12</v>
      </c>
      <c r="U209" s="115">
        <v>12</v>
      </c>
      <c r="V209" s="182">
        <v>12</v>
      </c>
      <c r="W209" s="123"/>
      <c r="X209" s="124"/>
      <c r="Y209" s="124"/>
      <c r="Z209" s="124"/>
      <c r="AA209" s="124"/>
      <c r="AB209" s="124"/>
      <c r="AC209" s="124"/>
      <c r="AD209" s="124"/>
      <c r="AE209" s="124"/>
      <c r="AF209" s="124"/>
      <c r="AG209" s="124"/>
      <c r="AH209" s="124"/>
      <c r="AI209" s="124"/>
      <c r="AJ209" s="124"/>
      <c r="AK209" s="124"/>
      <c r="AL209" s="124"/>
      <c r="AM209" s="124"/>
      <c r="AN209" s="124"/>
      <c r="AO209" s="124"/>
      <c r="AP209" s="124"/>
      <c r="AQ209" s="124"/>
      <c r="AR209" s="124"/>
      <c r="AS209" s="124"/>
      <c r="AT209" s="124"/>
      <c r="AU209" s="124"/>
      <c r="AV209" s="124"/>
      <c r="AW209" s="257"/>
      <c r="AX209" s="307"/>
      <c r="AY209" s="257"/>
    </row>
    <row r="210" spans="1:51" s="176" customFormat="1" ht="18" customHeight="1">
      <c r="A210" s="299"/>
      <c r="B210" s="266"/>
      <c r="C210" s="258"/>
      <c r="D210" s="181">
        <f>SUM(D208:D209)</f>
        <v>0</v>
      </c>
      <c r="E210" s="181">
        <f t="shared" ref="E210:R210" si="232">SUM(E208:E209)</f>
        <v>0</v>
      </c>
      <c r="F210" s="181">
        <f t="shared" si="232"/>
        <v>0</v>
      </c>
      <c r="G210" s="181">
        <f t="shared" si="232"/>
        <v>0</v>
      </c>
      <c r="H210" s="181">
        <f t="shared" si="232"/>
        <v>0</v>
      </c>
      <c r="I210" s="181">
        <f t="shared" si="232"/>
        <v>0</v>
      </c>
      <c r="J210" s="181">
        <f t="shared" si="232"/>
        <v>6</v>
      </c>
      <c r="K210" s="181">
        <f t="shared" si="232"/>
        <v>0</v>
      </c>
      <c r="L210" s="181">
        <f t="shared" si="232"/>
        <v>0</v>
      </c>
      <c r="M210" s="181">
        <f t="shared" si="232"/>
        <v>0</v>
      </c>
      <c r="N210" s="181">
        <f t="shared" si="232"/>
        <v>0</v>
      </c>
      <c r="O210" s="181">
        <f t="shared" si="232"/>
        <v>99</v>
      </c>
      <c r="P210" s="181">
        <f t="shared" si="232"/>
        <v>0</v>
      </c>
      <c r="Q210" s="181">
        <f t="shared" si="232"/>
        <v>0</v>
      </c>
      <c r="R210" s="181">
        <f t="shared" si="232"/>
        <v>0</v>
      </c>
      <c r="S210" s="269"/>
      <c r="T210" s="181">
        <f>SUM(T208:T209)</f>
        <v>12</v>
      </c>
      <c r="U210" s="181">
        <f>SUM(U208:U209)</f>
        <v>12</v>
      </c>
      <c r="V210" s="183">
        <f t="shared" ref="V210:AV210" si="233">SUM(V208:V209)</f>
        <v>12</v>
      </c>
      <c r="W210" s="181">
        <f t="shared" si="233"/>
        <v>0</v>
      </c>
      <c r="X210" s="181">
        <f t="shared" si="233"/>
        <v>0</v>
      </c>
      <c r="Y210" s="181">
        <f t="shared" si="233"/>
        <v>0</v>
      </c>
      <c r="Z210" s="181">
        <f t="shared" si="233"/>
        <v>0</v>
      </c>
      <c r="AA210" s="181">
        <f t="shared" si="233"/>
        <v>0</v>
      </c>
      <c r="AB210" s="181">
        <f t="shared" si="233"/>
        <v>0</v>
      </c>
      <c r="AC210" s="181">
        <f t="shared" si="233"/>
        <v>0</v>
      </c>
      <c r="AD210" s="181">
        <f t="shared" si="233"/>
        <v>0</v>
      </c>
      <c r="AE210" s="181">
        <f t="shared" si="233"/>
        <v>0</v>
      </c>
      <c r="AF210" s="181">
        <f t="shared" si="233"/>
        <v>0</v>
      </c>
      <c r="AG210" s="181">
        <f t="shared" si="233"/>
        <v>0</v>
      </c>
      <c r="AH210" s="181">
        <f t="shared" si="233"/>
        <v>0</v>
      </c>
      <c r="AI210" s="181">
        <f t="shared" si="233"/>
        <v>0</v>
      </c>
      <c r="AJ210" s="181">
        <f t="shared" si="233"/>
        <v>0</v>
      </c>
      <c r="AK210" s="181">
        <f t="shared" si="233"/>
        <v>0</v>
      </c>
      <c r="AL210" s="181">
        <f t="shared" si="233"/>
        <v>0</v>
      </c>
      <c r="AM210" s="181">
        <f t="shared" si="233"/>
        <v>0</v>
      </c>
      <c r="AN210" s="181">
        <f t="shared" si="233"/>
        <v>0</v>
      </c>
      <c r="AO210" s="181">
        <f t="shared" si="233"/>
        <v>0</v>
      </c>
      <c r="AP210" s="181">
        <f t="shared" si="233"/>
        <v>0</v>
      </c>
      <c r="AQ210" s="181">
        <f t="shared" si="233"/>
        <v>0</v>
      </c>
      <c r="AR210" s="181">
        <f t="shared" si="233"/>
        <v>0</v>
      </c>
      <c r="AS210" s="181">
        <f t="shared" si="233"/>
        <v>0</v>
      </c>
      <c r="AT210" s="181">
        <f t="shared" si="233"/>
        <v>0</v>
      </c>
      <c r="AU210" s="181">
        <f t="shared" si="233"/>
        <v>0</v>
      </c>
      <c r="AV210" s="181">
        <f t="shared" si="233"/>
        <v>0</v>
      </c>
      <c r="AW210" s="258"/>
      <c r="AX210" s="308"/>
      <c r="AY210" s="258"/>
    </row>
    <row r="211" spans="1:51" ht="18" customHeight="1">
      <c r="A211" s="325" t="s">
        <v>107</v>
      </c>
      <c r="B211" s="300"/>
      <c r="C211" s="301"/>
      <c r="D211" s="128"/>
      <c r="E211" s="128"/>
      <c r="F211" s="106"/>
      <c r="G211" s="106"/>
      <c r="H211" s="103"/>
      <c r="I211" s="106"/>
      <c r="J211" s="106">
        <v>5</v>
      </c>
      <c r="K211" s="106"/>
      <c r="L211" s="106">
        <v>0</v>
      </c>
      <c r="M211" s="106">
        <v>2</v>
      </c>
      <c r="N211" s="106"/>
      <c r="O211" s="106"/>
      <c r="P211" s="106">
        <v>18</v>
      </c>
      <c r="Q211" s="106"/>
      <c r="R211" s="106"/>
      <c r="S211" s="268">
        <f>SUM(LARGE(D213:R213,{1,2,3,4,5,6,7}))</f>
        <v>55</v>
      </c>
      <c r="T211" s="106">
        <v>0</v>
      </c>
      <c r="U211" s="106">
        <v>0</v>
      </c>
      <c r="V211" s="127"/>
      <c r="W211" s="128"/>
      <c r="X211" s="106"/>
      <c r="Y211" s="106"/>
      <c r="Z211" s="106"/>
      <c r="AA211" s="106"/>
      <c r="AB211" s="106"/>
      <c r="AC211" s="106"/>
      <c r="AD211" s="106"/>
      <c r="AE211" s="106"/>
      <c r="AF211" s="106"/>
      <c r="AG211" s="106"/>
      <c r="AH211" s="106"/>
      <c r="AI211" s="106"/>
      <c r="AJ211" s="106"/>
      <c r="AK211" s="106"/>
      <c r="AL211" s="106"/>
      <c r="AM211" s="106"/>
      <c r="AN211" s="103"/>
      <c r="AO211" s="103"/>
      <c r="AP211" s="106"/>
      <c r="AQ211" s="106"/>
      <c r="AR211" s="106"/>
      <c r="AS211" s="103"/>
      <c r="AT211" s="106"/>
      <c r="AU211" s="106"/>
      <c r="AV211" s="106"/>
      <c r="AW211" s="257">
        <f>SUM(W213:AV213)</f>
        <v>0</v>
      </c>
      <c r="AX211" s="307">
        <f>SUM(AW211,T213:V213,S211,B211:C213)</f>
        <v>79</v>
      </c>
      <c r="AY211" s="301">
        <f t="shared" ref="AY211" si="234">RANK(AX211,$AX$7:$AX$282)</f>
        <v>68</v>
      </c>
    </row>
    <row r="212" spans="1:51" s="176" customFormat="1" ht="18" customHeight="1">
      <c r="A212" s="319"/>
      <c r="B212" s="265"/>
      <c r="C212" s="257"/>
      <c r="D212" s="180"/>
      <c r="E212" s="180"/>
      <c r="F212" s="115"/>
      <c r="G212" s="124"/>
      <c r="H212" s="124"/>
      <c r="I212" s="124"/>
      <c r="J212" s="115">
        <v>6</v>
      </c>
      <c r="K212" s="115"/>
      <c r="L212" s="124">
        <v>6</v>
      </c>
      <c r="M212" s="124">
        <v>6</v>
      </c>
      <c r="N212" s="124"/>
      <c r="O212" s="115"/>
      <c r="P212" s="124">
        <v>12</v>
      </c>
      <c r="Q212" s="124"/>
      <c r="R212" s="124"/>
      <c r="S212" s="268"/>
      <c r="T212" s="115">
        <v>12</v>
      </c>
      <c r="U212" s="115">
        <v>12</v>
      </c>
      <c r="V212" s="182"/>
      <c r="W212" s="123"/>
      <c r="X212" s="124"/>
      <c r="Y212" s="124"/>
      <c r="Z212" s="124"/>
      <c r="AA212" s="124"/>
      <c r="AB212" s="124"/>
      <c r="AC212" s="124"/>
      <c r="AD212" s="124"/>
      <c r="AE212" s="124"/>
      <c r="AF212" s="124"/>
      <c r="AG212" s="124"/>
      <c r="AH212" s="124"/>
      <c r="AI212" s="124"/>
      <c r="AJ212" s="124"/>
      <c r="AK212" s="124"/>
      <c r="AL212" s="124"/>
      <c r="AM212" s="124"/>
      <c r="AN212" s="124"/>
      <c r="AO212" s="124"/>
      <c r="AP212" s="124"/>
      <c r="AQ212" s="124"/>
      <c r="AR212" s="124"/>
      <c r="AS212" s="124"/>
      <c r="AT212" s="124"/>
      <c r="AU212" s="124"/>
      <c r="AV212" s="124"/>
      <c r="AW212" s="257"/>
      <c r="AX212" s="307"/>
      <c r="AY212" s="257"/>
    </row>
    <row r="213" spans="1:51" s="176" customFormat="1" ht="18" customHeight="1">
      <c r="A213" s="320"/>
      <c r="B213" s="266"/>
      <c r="C213" s="258"/>
      <c r="D213" s="181">
        <f>SUM(D211:D212)</f>
        <v>0</v>
      </c>
      <c r="E213" s="181">
        <f t="shared" ref="E213:R213" si="235">SUM(E211:E212)</f>
        <v>0</v>
      </c>
      <c r="F213" s="181">
        <f t="shared" si="235"/>
        <v>0</v>
      </c>
      <c r="G213" s="181">
        <f t="shared" si="235"/>
        <v>0</v>
      </c>
      <c r="H213" s="181">
        <f t="shared" si="235"/>
        <v>0</v>
      </c>
      <c r="I213" s="181">
        <f t="shared" si="235"/>
        <v>0</v>
      </c>
      <c r="J213" s="181">
        <f t="shared" si="235"/>
        <v>11</v>
      </c>
      <c r="K213" s="181">
        <f t="shared" si="235"/>
        <v>0</v>
      </c>
      <c r="L213" s="181">
        <f t="shared" si="235"/>
        <v>6</v>
      </c>
      <c r="M213" s="181">
        <f t="shared" si="235"/>
        <v>8</v>
      </c>
      <c r="N213" s="181">
        <f t="shared" si="235"/>
        <v>0</v>
      </c>
      <c r="O213" s="181">
        <f t="shared" si="235"/>
        <v>0</v>
      </c>
      <c r="P213" s="181">
        <f t="shared" si="235"/>
        <v>30</v>
      </c>
      <c r="Q213" s="181">
        <f t="shared" si="235"/>
        <v>0</v>
      </c>
      <c r="R213" s="181">
        <f t="shared" si="235"/>
        <v>0</v>
      </c>
      <c r="S213" s="269"/>
      <c r="T213" s="181">
        <f t="shared" ref="T213:AV213" si="236">SUM(T211:T212)</f>
        <v>12</v>
      </c>
      <c r="U213" s="181">
        <f t="shared" si="236"/>
        <v>12</v>
      </c>
      <c r="V213" s="183">
        <f t="shared" si="236"/>
        <v>0</v>
      </c>
      <c r="W213" s="181">
        <f t="shared" si="236"/>
        <v>0</v>
      </c>
      <c r="X213" s="181">
        <f t="shared" si="236"/>
        <v>0</v>
      </c>
      <c r="Y213" s="181">
        <f t="shared" si="236"/>
        <v>0</v>
      </c>
      <c r="Z213" s="181">
        <f t="shared" si="236"/>
        <v>0</v>
      </c>
      <c r="AA213" s="181">
        <f t="shared" si="236"/>
        <v>0</v>
      </c>
      <c r="AB213" s="181">
        <f t="shared" si="236"/>
        <v>0</v>
      </c>
      <c r="AC213" s="181">
        <f t="shared" si="236"/>
        <v>0</v>
      </c>
      <c r="AD213" s="181">
        <f t="shared" si="236"/>
        <v>0</v>
      </c>
      <c r="AE213" s="181">
        <f t="shared" si="236"/>
        <v>0</v>
      </c>
      <c r="AF213" s="181">
        <f t="shared" si="236"/>
        <v>0</v>
      </c>
      <c r="AG213" s="181">
        <f t="shared" si="236"/>
        <v>0</v>
      </c>
      <c r="AH213" s="181">
        <f t="shared" si="236"/>
        <v>0</v>
      </c>
      <c r="AI213" s="181">
        <f t="shared" si="236"/>
        <v>0</v>
      </c>
      <c r="AJ213" s="181">
        <f t="shared" si="236"/>
        <v>0</v>
      </c>
      <c r="AK213" s="181">
        <f t="shared" si="236"/>
        <v>0</v>
      </c>
      <c r="AL213" s="181">
        <f t="shared" si="236"/>
        <v>0</v>
      </c>
      <c r="AM213" s="181">
        <f t="shared" si="236"/>
        <v>0</v>
      </c>
      <c r="AN213" s="181">
        <f t="shared" si="236"/>
        <v>0</v>
      </c>
      <c r="AO213" s="181">
        <f t="shared" si="236"/>
        <v>0</v>
      </c>
      <c r="AP213" s="181">
        <f t="shared" si="236"/>
        <v>0</v>
      </c>
      <c r="AQ213" s="181">
        <f t="shared" si="236"/>
        <v>0</v>
      </c>
      <c r="AR213" s="181">
        <f t="shared" si="236"/>
        <v>0</v>
      </c>
      <c r="AS213" s="181">
        <f t="shared" si="236"/>
        <v>0</v>
      </c>
      <c r="AT213" s="181">
        <f t="shared" si="236"/>
        <v>0</v>
      </c>
      <c r="AU213" s="181">
        <f t="shared" si="236"/>
        <v>0</v>
      </c>
      <c r="AV213" s="181">
        <f t="shared" si="236"/>
        <v>0</v>
      </c>
      <c r="AW213" s="258"/>
      <c r="AX213" s="308"/>
      <c r="AY213" s="258"/>
    </row>
    <row r="214" spans="1:51" ht="18" customHeight="1">
      <c r="A214" s="297" t="s">
        <v>265</v>
      </c>
      <c r="B214" s="300"/>
      <c r="C214" s="301"/>
      <c r="D214" s="128"/>
      <c r="E214" s="128"/>
      <c r="F214" s="106">
        <v>13</v>
      </c>
      <c r="G214" s="106"/>
      <c r="H214" s="103">
        <v>5</v>
      </c>
      <c r="I214" s="106"/>
      <c r="J214" s="106"/>
      <c r="K214" s="106"/>
      <c r="L214" s="106">
        <v>17</v>
      </c>
      <c r="M214" s="106"/>
      <c r="N214" s="106"/>
      <c r="O214" s="106">
        <v>18</v>
      </c>
      <c r="P214" s="106">
        <v>42</v>
      </c>
      <c r="Q214" s="106"/>
      <c r="R214" s="106">
        <v>0</v>
      </c>
      <c r="S214" s="268">
        <f>SUM(LARGE(D216:R216,{1,2,3,4,5,6,7}))</f>
        <v>161</v>
      </c>
      <c r="T214" s="106">
        <v>0</v>
      </c>
      <c r="U214" s="106">
        <v>0</v>
      </c>
      <c r="V214" s="127">
        <v>12</v>
      </c>
      <c r="W214" s="128"/>
      <c r="X214" s="106"/>
      <c r="Y214" s="106"/>
      <c r="Z214" s="106"/>
      <c r="AA214" s="106"/>
      <c r="AB214" s="106"/>
      <c r="AC214" s="106"/>
      <c r="AD214" s="106"/>
      <c r="AE214" s="106"/>
      <c r="AF214" s="106"/>
      <c r="AG214" s="106"/>
      <c r="AH214" s="106">
        <v>12</v>
      </c>
      <c r="AI214" s="106"/>
      <c r="AJ214" s="106"/>
      <c r="AK214" s="106"/>
      <c r="AL214" s="106"/>
      <c r="AM214" s="106"/>
      <c r="AN214" s="103"/>
      <c r="AO214" s="103"/>
      <c r="AP214" s="106">
        <v>0</v>
      </c>
      <c r="AQ214" s="106"/>
      <c r="AR214" s="106"/>
      <c r="AS214" s="103"/>
      <c r="AT214" s="106"/>
      <c r="AU214" s="106"/>
      <c r="AV214" s="106"/>
      <c r="AW214" s="257">
        <f>SUM(W216:AV216)</f>
        <v>28</v>
      </c>
      <c r="AX214" s="307">
        <f>SUM(AW214,T216:V216,S214,B214:C216)</f>
        <v>237</v>
      </c>
      <c r="AY214" s="301">
        <f t="shared" ref="AY214" si="237">RANK(AX214,$AX$7:$AX$282)</f>
        <v>27</v>
      </c>
    </row>
    <row r="215" spans="1:51" s="176" customFormat="1" ht="18" customHeight="1">
      <c r="A215" s="298"/>
      <c r="B215" s="265"/>
      <c r="C215" s="257"/>
      <c r="D215" s="180"/>
      <c r="E215" s="180"/>
      <c r="F215" s="115">
        <v>12</v>
      </c>
      <c r="G215" s="124"/>
      <c r="H215" s="124">
        <v>12</v>
      </c>
      <c r="I215" s="124"/>
      <c r="J215" s="115"/>
      <c r="K215" s="115"/>
      <c r="L215" s="124">
        <v>12</v>
      </c>
      <c r="M215" s="124"/>
      <c r="N215" s="124"/>
      <c r="O215" s="115">
        <v>6</v>
      </c>
      <c r="P215" s="124">
        <v>12</v>
      </c>
      <c r="Q215" s="124"/>
      <c r="R215" s="124">
        <v>12</v>
      </c>
      <c r="S215" s="268"/>
      <c r="T215" s="115">
        <v>12</v>
      </c>
      <c r="U215" s="115">
        <v>12</v>
      </c>
      <c r="V215" s="182">
        <v>12</v>
      </c>
      <c r="W215" s="123"/>
      <c r="X215" s="124"/>
      <c r="Y215" s="124"/>
      <c r="Z215" s="124"/>
      <c r="AA215" s="124"/>
      <c r="AB215" s="124"/>
      <c r="AC215" s="124"/>
      <c r="AD215" s="124"/>
      <c r="AE215" s="124"/>
      <c r="AF215" s="124"/>
      <c r="AG215" s="124"/>
      <c r="AH215" s="124">
        <v>16</v>
      </c>
      <c r="AI215" s="124"/>
      <c r="AJ215" s="124"/>
      <c r="AK215" s="124"/>
      <c r="AL215" s="124"/>
      <c r="AM215" s="124"/>
      <c r="AN215" s="124"/>
      <c r="AO215" s="124"/>
      <c r="AP215" s="124">
        <v>0</v>
      </c>
      <c r="AQ215" s="124"/>
      <c r="AR215" s="124"/>
      <c r="AS215" s="124"/>
      <c r="AT215" s="124"/>
      <c r="AU215" s="124"/>
      <c r="AV215" s="124"/>
      <c r="AW215" s="257"/>
      <c r="AX215" s="307"/>
      <c r="AY215" s="257"/>
    </row>
    <row r="216" spans="1:51" s="176" customFormat="1" ht="18" customHeight="1">
      <c r="A216" s="299"/>
      <c r="B216" s="266"/>
      <c r="C216" s="258"/>
      <c r="D216" s="181">
        <f>SUM(D214:D215)</f>
        <v>0</v>
      </c>
      <c r="E216" s="181">
        <f t="shared" ref="E216:R216" si="238">SUM(E214:E215)</f>
        <v>0</v>
      </c>
      <c r="F216" s="181">
        <f t="shared" si="238"/>
        <v>25</v>
      </c>
      <c r="G216" s="181">
        <f t="shared" si="238"/>
        <v>0</v>
      </c>
      <c r="H216" s="181">
        <f t="shared" si="238"/>
        <v>17</v>
      </c>
      <c r="I216" s="181">
        <f t="shared" si="238"/>
        <v>0</v>
      </c>
      <c r="J216" s="181">
        <f t="shared" si="238"/>
        <v>0</v>
      </c>
      <c r="K216" s="181">
        <f t="shared" si="238"/>
        <v>0</v>
      </c>
      <c r="L216" s="181">
        <f t="shared" si="238"/>
        <v>29</v>
      </c>
      <c r="M216" s="181">
        <f t="shared" si="238"/>
        <v>0</v>
      </c>
      <c r="N216" s="181">
        <f t="shared" si="238"/>
        <v>0</v>
      </c>
      <c r="O216" s="181">
        <f t="shared" si="238"/>
        <v>24</v>
      </c>
      <c r="P216" s="181">
        <f t="shared" si="238"/>
        <v>54</v>
      </c>
      <c r="Q216" s="181">
        <f t="shared" si="238"/>
        <v>0</v>
      </c>
      <c r="R216" s="181">
        <f t="shared" si="238"/>
        <v>12</v>
      </c>
      <c r="S216" s="269"/>
      <c r="T216" s="181">
        <f t="shared" ref="T216:AV216" si="239">SUM(T214:T215)</f>
        <v>12</v>
      </c>
      <c r="U216" s="181">
        <f t="shared" si="239"/>
        <v>12</v>
      </c>
      <c r="V216" s="183">
        <f t="shared" si="239"/>
        <v>24</v>
      </c>
      <c r="W216" s="181">
        <f t="shared" si="239"/>
        <v>0</v>
      </c>
      <c r="X216" s="181">
        <f t="shared" si="239"/>
        <v>0</v>
      </c>
      <c r="Y216" s="181">
        <f t="shared" si="239"/>
        <v>0</v>
      </c>
      <c r="Z216" s="181">
        <f t="shared" si="239"/>
        <v>0</v>
      </c>
      <c r="AA216" s="181">
        <f t="shared" si="239"/>
        <v>0</v>
      </c>
      <c r="AB216" s="181">
        <f t="shared" si="239"/>
        <v>0</v>
      </c>
      <c r="AC216" s="181">
        <f t="shared" si="239"/>
        <v>0</v>
      </c>
      <c r="AD216" s="181">
        <f t="shared" si="239"/>
        <v>0</v>
      </c>
      <c r="AE216" s="181">
        <f t="shared" si="239"/>
        <v>0</v>
      </c>
      <c r="AF216" s="181">
        <f t="shared" si="239"/>
        <v>0</v>
      </c>
      <c r="AG216" s="181">
        <f t="shared" si="239"/>
        <v>0</v>
      </c>
      <c r="AH216" s="181">
        <f t="shared" si="239"/>
        <v>28</v>
      </c>
      <c r="AI216" s="181">
        <f t="shared" si="239"/>
        <v>0</v>
      </c>
      <c r="AJ216" s="181">
        <f t="shared" si="239"/>
        <v>0</v>
      </c>
      <c r="AK216" s="181">
        <f t="shared" si="239"/>
        <v>0</v>
      </c>
      <c r="AL216" s="181">
        <f t="shared" si="239"/>
        <v>0</v>
      </c>
      <c r="AM216" s="181">
        <f t="shared" si="239"/>
        <v>0</v>
      </c>
      <c r="AN216" s="181">
        <f t="shared" si="239"/>
        <v>0</v>
      </c>
      <c r="AO216" s="181">
        <f t="shared" si="239"/>
        <v>0</v>
      </c>
      <c r="AP216" s="181">
        <f t="shared" si="239"/>
        <v>0</v>
      </c>
      <c r="AQ216" s="181">
        <f t="shared" si="239"/>
        <v>0</v>
      </c>
      <c r="AR216" s="181">
        <f t="shared" si="239"/>
        <v>0</v>
      </c>
      <c r="AS216" s="181">
        <f t="shared" si="239"/>
        <v>0</v>
      </c>
      <c r="AT216" s="181">
        <f t="shared" si="239"/>
        <v>0</v>
      </c>
      <c r="AU216" s="181">
        <f t="shared" si="239"/>
        <v>0</v>
      </c>
      <c r="AV216" s="181">
        <f t="shared" si="239"/>
        <v>0</v>
      </c>
      <c r="AW216" s="258"/>
      <c r="AX216" s="308"/>
      <c r="AY216" s="258"/>
    </row>
    <row r="217" spans="1:51" ht="18" customHeight="1">
      <c r="A217" s="306" t="s">
        <v>109</v>
      </c>
      <c r="B217" s="300"/>
      <c r="C217" s="301"/>
      <c r="D217" s="128">
        <v>4</v>
      </c>
      <c r="E217" s="128"/>
      <c r="F217" s="106">
        <v>0</v>
      </c>
      <c r="G217" s="106">
        <v>0</v>
      </c>
      <c r="H217" s="103">
        <v>145</v>
      </c>
      <c r="I217" s="106">
        <v>5</v>
      </c>
      <c r="J217" s="106"/>
      <c r="K217" s="106"/>
      <c r="L217" s="106"/>
      <c r="M217" s="106"/>
      <c r="N217" s="106"/>
      <c r="O217" s="106">
        <v>0</v>
      </c>
      <c r="P217" s="106">
        <v>0</v>
      </c>
      <c r="Q217" s="106"/>
      <c r="R217" s="106"/>
      <c r="S217" s="268">
        <f>SUM(LARGE(D219:R219,{1,2,3,4,5,6,7}))</f>
        <v>226</v>
      </c>
      <c r="T217" s="106">
        <v>29</v>
      </c>
      <c r="U217" s="106">
        <v>0</v>
      </c>
      <c r="V217" s="127">
        <v>19</v>
      </c>
      <c r="W217" s="128"/>
      <c r="X217" s="106"/>
      <c r="Y217" s="106"/>
      <c r="Z217" s="106"/>
      <c r="AA217" s="106"/>
      <c r="AB217" s="106"/>
      <c r="AC217" s="106"/>
      <c r="AD217" s="106"/>
      <c r="AE217" s="106"/>
      <c r="AF217" s="106"/>
      <c r="AG217" s="106">
        <v>22</v>
      </c>
      <c r="AH217" s="106"/>
      <c r="AI217" s="106"/>
      <c r="AJ217" s="106"/>
      <c r="AK217" s="106"/>
      <c r="AL217" s="106"/>
      <c r="AM217" s="106"/>
      <c r="AN217" s="103">
        <v>52</v>
      </c>
      <c r="AO217" s="103"/>
      <c r="AP217" s="106"/>
      <c r="AQ217" s="106"/>
      <c r="AR217" s="106"/>
      <c r="AS217" s="103"/>
      <c r="AT217" s="106"/>
      <c r="AU217" s="106"/>
      <c r="AV217" s="106"/>
      <c r="AW217" s="257">
        <f>SUM(W219:AV219)</f>
        <v>106</v>
      </c>
      <c r="AX217" s="307">
        <f>SUM(AW217,T219:V219,S217,B217:C219)</f>
        <v>416</v>
      </c>
      <c r="AY217" s="301">
        <f t="shared" ref="AY217" si="240">RANK(AX217,$AX$7:$AX$282)</f>
        <v>18</v>
      </c>
    </row>
    <row r="218" spans="1:51" s="176" customFormat="1" ht="18" customHeight="1">
      <c r="A218" s="298"/>
      <c r="B218" s="265"/>
      <c r="C218" s="257"/>
      <c r="D218" s="180">
        <v>12</v>
      </c>
      <c r="E218" s="180"/>
      <c r="F218" s="115">
        <v>12</v>
      </c>
      <c r="G218" s="124">
        <v>6</v>
      </c>
      <c r="H218" s="124">
        <v>12</v>
      </c>
      <c r="I218" s="124">
        <v>6</v>
      </c>
      <c r="J218" s="115"/>
      <c r="K218" s="115"/>
      <c r="L218" s="124"/>
      <c r="M218" s="124"/>
      <c r="N218" s="124"/>
      <c r="O218" s="115">
        <v>12</v>
      </c>
      <c r="P218" s="124">
        <v>12</v>
      </c>
      <c r="Q218" s="124"/>
      <c r="R218" s="124"/>
      <c r="S218" s="268"/>
      <c r="T218" s="115">
        <v>12</v>
      </c>
      <c r="U218" s="115">
        <v>12</v>
      </c>
      <c r="V218" s="182">
        <v>12</v>
      </c>
      <c r="W218" s="123"/>
      <c r="X218" s="124"/>
      <c r="Y218" s="124"/>
      <c r="Z218" s="124"/>
      <c r="AA218" s="124"/>
      <c r="AB218" s="124"/>
      <c r="AC218" s="124"/>
      <c r="AD218" s="124"/>
      <c r="AE218" s="124"/>
      <c r="AF218" s="124"/>
      <c r="AG218" s="124">
        <v>16</v>
      </c>
      <c r="AH218" s="124"/>
      <c r="AI218" s="124"/>
      <c r="AJ218" s="124"/>
      <c r="AK218" s="124"/>
      <c r="AL218" s="124"/>
      <c r="AM218" s="124"/>
      <c r="AN218" s="124">
        <v>16</v>
      </c>
      <c r="AO218" s="124"/>
      <c r="AP218" s="124"/>
      <c r="AQ218" s="124"/>
      <c r="AR218" s="124"/>
      <c r="AS218" s="124"/>
      <c r="AT218" s="124"/>
      <c r="AU218" s="124"/>
      <c r="AV218" s="124"/>
      <c r="AW218" s="257"/>
      <c r="AX218" s="307"/>
      <c r="AY218" s="257"/>
    </row>
    <row r="219" spans="1:51" s="176" customFormat="1" ht="18" customHeight="1">
      <c r="A219" s="299"/>
      <c r="B219" s="266"/>
      <c r="C219" s="258"/>
      <c r="D219" s="181">
        <f>SUM(D217:D218)</f>
        <v>16</v>
      </c>
      <c r="E219" s="181">
        <f t="shared" ref="E219:R219" si="241">SUM(E217:E218)</f>
        <v>0</v>
      </c>
      <c r="F219" s="181">
        <f t="shared" si="241"/>
        <v>12</v>
      </c>
      <c r="G219" s="181">
        <f t="shared" si="241"/>
        <v>6</v>
      </c>
      <c r="H219" s="181">
        <f t="shared" si="241"/>
        <v>157</v>
      </c>
      <c r="I219" s="181">
        <f t="shared" si="241"/>
        <v>11</v>
      </c>
      <c r="J219" s="181">
        <f t="shared" si="241"/>
        <v>0</v>
      </c>
      <c r="K219" s="181">
        <f t="shared" si="241"/>
        <v>0</v>
      </c>
      <c r="L219" s="181">
        <f t="shared" si="241"/>
        <v>0</v>
      </c>
      <c r="M219" s="181">
        <f t="shared" si="241"/>
        <v>0</v>
      </c>
      <c r="N219" s="181">
        <f t="shared" si="241"/>
        <v>0</v>
      </c>
      <c r="O219" s="181">
        <f t="shared" si="241"/>
        <v>12</v>
      </c>
      <c r="P219" s="181">
        <f t="shared" si="241"/>
        <v>12</v>
      </c>
      <c r="Q219" s="181">
        <f t="shared" si="241"/>
        <v>0</v>
      </c>
      <c r="R219" s="181">
        <f t="shared" si="241"/>
        <v>0</v>
      </c>
      <c r="S219" s="269"/>
      <c r="T219" s="181">
        <f t="shared" ref="T219:V219" si="242">SUM(T217:T218)</f>
        <v>41</v>
      </c>
      <c r="U219" s="181">
        <f t="shared" si="242"/>
        <v>12</v>
      </c>
      <c r="V219" s="183">
        <f t="shared" si="242"/>
        <v>31</v>
      </c>
      <c r="W219" s="181">
        <f t="shared" ref="W219:AV219" si="243">SUM(W217:W218)</f>
        <v>0</v>
      </c>
      <c r="X219" s="181">
        <f t="shared" si="243"/>
        <v>0</v>
      </c>
      <c r="Y219" s="181">
        <f t="shared" si="243"/>
        <v>0</v>
      </c>
      <c r="Z219" s="181">
        <f t="shared" si="243"/>
        <v>0</v>
      </c>
      <c r="AA219" s="181">
        <f t="shared" si="243"/>
        <v>0</v>
      </c>
      <c r="AB219" s="181">
        <f t="shared" si="243"/>
        <v>0</v>
      </c>
      <c r="AC219" s="181">
        <f t="shared" si="243"/>
        <v>0</v>
      </c>
      <c r="AD219" s="181">
        <f t="shared" si="243"/>
        <v>0</v>
      </c>
      <c r="AE219" s="181">
        <f t="shared" si="243"/>
        <v>0</v>
      </c>
      <c r="AF219" s="181">
        <f t="shared" si="243"/>
        <v>0</v>
      </c>
      <c r="AG219" s="181">
        <f t="shared" si="243"/>
        <v>38</v>
      </c>
      <c r="AH219" s="181">
        <f t="shared" si="243"/>
        <v>0</v>
      </c>
      <c r="AI219" s="181">
        <f t="shared" si="243"/>
        <v>0</v>
      </c>
      <c r="AJ219" s="181">
        <f t="shared" si="243"/>
        <v>0</v>
      </c>
      <c r="AK219" s="181">
        <f t="shared" si="243"/>
        <v>0</v>
      </c>
      <c r="AL219" s="181">
        <f t="shared" si="243"/>
        <v>0</v>
      </c>
      <c r="AM219" s="181">
        <f t="shared" si="243"/>
        <v>0</v>
      </c>
      <c r="AN219" s="181">
        <f t="shared" si="243"/>
        <v>68</v>
      </c>
      <c r="AO219" s="181">
        <f t="shared" si="243"/>
        <v>0</v>
      </c>
      <c r="AP219" s="181">
        <f t="shared" si="243"/>
        <v>0</v>
      </c>
      <c r="AQ219" s="181">
        <f t="shared" si="243"/>
        <v>0</v>
      </c>
      <c r="AR219" s="181">
        <f t="shared" si="243"/>
        <v>0</v>
      </c>
      <c r="AS219" s="181">
        <f t="shared" si="243"/>
        <v>0</v>
      </c>
      <c r="AT219" s="181">
        <f t="shared" si="243"/>
        <v>0</v>
      </c>
      <c r="AU219" s="181">
        <f t="shared" si="243"/>
        <v>0</v>
      </c>
      <c r="AV219" s="181">
        <f t="shared" si="243"/>
        <v>0</v>
      </c>
      <c r="AW219" s="258"/>
      <c r="AX219" s="308"/>
      <c r="AY219" s="258"/>
    </row>
    <row r="220" spans="1:51" ht="15" customHeight="1">
      <c r="A220" s="306" t="s">
        <v>110</v>
      </c>
      <c r="B220" s="300"/>
      <c r="C220" s="301"/>
      <c r="D220" s="128"/>
      <c r="E220" s="128"/>
      <c r="F220" s="106"/>
      <c r="G220" s="106"/>
      <c r="H220" s="103"/>
      <c r="I220" s="106"/>
      <c r="J220" s="106"/>
      <c r="K220" s="106"/>
      <c r="L220" s="106"/>
      <c r="M220" s="106"/>
      <c r="N220" s="106"/>
      <c r="O220" s="106"/>
      <c r="P220" s="106">
        <v>0</v>
      </c>
      <c r="Q220" s="106"/>
      <c r="R220" s="106"/>
      <c r="S220" s="268">
        <f>SUM(LARGE(D222:R222,{1,2,3,4,5,6,7}))</f>
        <v>6</v>
      </c>
      <c r="T220" s="106">
        <v>0</v>
      </c>
      <c r="U220" s="106">
        <v>0</v>
      </c>
      <c r="V220" s="127">
        <v>4</v>
      </c>
      <c r="W220" s="137"/>
      <c r="X220" s="111"/>
      <c r="Y220" s="111"/>
      <c r="Z220" s="111"/>
      <c r="AA220" s="111"/>
      <c r="AB220" s="111"/>
      <c r="AC220" s="111"/>
      <c r="AD220" s="111"/>
      <c r="AE220" s="111"/>
      <c r="AF220" s="111"/>
      <c r="AG220" s="111"/>
      <c r="AH220" s="111"/>
      <c r="AI220" s="111"/>
      <c r="AJ220" s="111"/>
      <c r="AK220" s="111"/>
      <c r="AL220" s="111"/>
      <c r="AM220" s="111"/>
      <c r="AN220" s="103"/>
      <c r="AO220" s="103"/>
      <c r="AP220" s="111"/>
      <c r="AQ220" s="111"/>
      <c r="AR220" s="111"/>
      <c r="AS220" s="103"/>
      <c r="AT220" s="111"/>
      <c r="AU220" s="111"/>
      <c r="AV220" s="111"/>
      <c r="AW220" s="257">
        <f t="shared" ref="AW220" si="244">SUM(W222:AV222)</f>
        <v>0</v>
      </c>
      <c r="AX220" s="307">
        <f>SUM(AW220,T222:V222,S220,B220:C222)</f>
        <v>46</v>
      </c>
      <c r="AY220" s="301">
        <f t="shared" ref="AY220" si="245">RANK(AX220,$AX$7:$AX$282)</f>
        <v>81</v>
      </c>
    </row>
    <row r="221" spans="1:51" ht="13.5" customHeight="1">
      <c r="A221" s="298"/>
      <c r="B221" s="265"/>
      <c r="C221" s="257"/>
      <c r="D221" s="180"/>
      <c r="E221" s="180"/>
      <c r="F221" s="115"/>
      <c r="G221" s="124"/>
      <c r="H221" s="124"/>
      <c r="I221" s="124"/>
      <c r="J221" s="115"/>
      <c r="K221" s="115"/>
      <c r="L221" s="124"/>
      <c r="M221" s="124"/>
      <c r="N221" s="124"/>
      <c r="O221" s="115"/>
      <c r="P221" s="124">
        <v>6</v>
      </c>
      <c r="Q221" s="124"/>
      <c r="R221" s="124"/>
      <c r="S221" s="268"/>
      <c r="T221" s="115">
        <v>12</v>
      </c>
      <c r="U221" s="115">
        <v>12</v>
      </c>
      <c r="V221" s="182">
        <v>12</v>
      </c>
      <c r="W221" s="191"/>
      <c r="X221" s="192"/>
      <c r="Y221" s="192"/>
      <c r="Z221" s="192"/>
      <c r="AA221" s="192"/>
      <c r="AB221" s="192"/>
      <c r="AC221" s="192"/>
      <c r="AD221" s="192"/>
      <c r="AE221" s="192"/>
      <c r="AF221" s="192"/>
      <c r="AG221" s="192"/>
      <c r="AH221" s="192"/>
      <c r="AI221" s="192"/>
      <c r="AJ221" s="192"/>
      <c r="AK221" s="192"/>
      <c r="AL221" s="192"/>
      <c r="AM221" s="192"/>
      <c r="AN221" s="124"/>
      <c r="AO221" s="124"/>
      <c r="AP221" s="192"/>
      <c r="AQ221" s="192"/>
      <c r="AR221" s="192"/>
      <c r="AS221" s="124"/>
      <c r="AT221" s="192"/>
      <c r="AU221" s="192"/>
      <c r="AV221" s="192"/>
      <c r="AW221" s="257"/>
      <c r="AX221" s="307"/>
      <c r="AY221" s="257"/>
    </row>
    <row r="222" spans="1:51">
      <c r="A222" s="299"/>
      <c r="B222" s="266"/>
      <c r="C222" s="258"/>
      <c r="D222" s="181">
        <f t="shared" ref="D222" si="246">SUM(D220:D221)</f>
        <v>0</v>
      </c>
      <c r="E222" s="181">
        <f t="shared" ref="E222:R222" si="247">SUM(E220:E221)</f>
        <v>0</v>
      </c>
      <c r="F222" s="181">
        <f t="shared" si="247"/>
        <v>0</v>
      </c>
      <c r="G222" s="181">
        <f t="shared" si="247"/>
        <v>0</v>
      </c>
      <c r="H222" s="181">
        <f t="shared" si="247"/>
        <v>0</v>
      </c>
      <c r="I222" s="181">
        <f t="shared" si="247"/>
        <v>0</v>
      </c>
      <c r="J222" s="181">
        <f t="shared" si="247"/>
        <v>0</v>
      </c>
      <c r="K222" s="181">
        <f t="shared" si="247"/>
        <v>0</v>
      </c>
      <c r="L222" s="181">
        <f t="shared" si="247"/>
        <v>0</v>
      </c>
      <c r="M222" s="181">
        <f t="shared" si="247"/>
        <v>0</v>
      </c>
      <c r="N222" s="181">
        <f t="shared" si="247"/>
        <v>0</v>
      </c>
      <c r="O222" s="181">
        <f t="shared" si="247"/>
        <v>0</v>
      </c>
      <c r="P222" s="181">
        <f t="shared" si="247"/>
        <v>6</v>
      </c>
      <c r="Q222" s="181">
        <f t="shared" si="247"/>
        <v>0</v>
      </c>
      <c r="R222" s="181">
        <f t="shared" si="247"/>
        <v>0</v>
      </c>
      <c r="S222" s="269"/>
      <c r="T222" s="181">
        <f t="shared" ref="T222:AV222" si="248">SUM(T220:T221)</f>
        <v>12</v>
      </c>
      <c r="U222" s="181">
        <f t="shared" si="248"/>
        <v>12</v>
      </c>
      <c r="V222" s="183">
        <f t="shared" si="248"/>
        <v>16</v>
      </c>
      <c r="W222" s="181">
        <f t="shared" si="248"/>
        <v>0</v>
      </c>
      <c r="X222" s="181">
        <f t="shared" si="248"/>
        <v>0</v>
      </c>
      <c r="Y222" s="181">
        <f t="shared" si="248"/>
        <v>0</v>
      </c>
      <c r="Z222" s="181">
        <f t="shared" si="248"/>
        <v>0</v>
      </c>
      <c r="AA222" s="181">
        <f t="shared" si="248"/>
        <v>0</v>
      </c>
      <c r="AB222" s="181">
        <f t="shared" si="248"/>
        <v>0</v>
      </c>
      <c r="AC222" s="181">
        <f t="shared" si="248"/>
        <v>0</v>
      </c>
      <c r="AD222" s="181">
        <f t="shared" si="248"/>
        <v>0</v>
      </c>
      <c r="AE222" s="181">
        <f t="shared" si="248"/>
        <v>0</v>
      </c>
      <c r="AF222" s="181">
        <f t="shared" si="248"/>
        <v>0</v>
      </c>
      <c r="AG222" s="181">
        <f t="shared" si="248"/>
        <v>0</v>
      </c>
      <c r="AH222" s="181">
        <f t="shared" si="248"/>
        <v>0</v>
      </c>
      <c r="AI222" s="181">
        <f t="shared" si="248"/>
        <v>0</v>
      </c>
      <c r="AJ222" s="181">
        <f t="shared" si="248"/>
        <v>0</v>
      </c>
      <c r="AK222" s="181">
        <f t="shared" si="248"/>
        <v>0</v>
      </c>
      <c r="AL222" s="181">
        <f t="shared" si="248"/>
        <v>0</v>
      </c>
      <c r="AM222" s="181">
        <f t="shared" si="248"/>
        <v>0</v>
      </c>
      <c r="AN222" s="181">
        <f t="shared" si="248"/>
        <v>0</v>
      </c>
      <c r="AO222" s="181">
        <f t="shared" si="248"/>
        <v>0</v>
      </c>
      <c r="AP222" s="181">
        <f t="shared" si="248"/>
        <v>0</v>
      </c>
      <c r="AQ222" s="181">
        <f t="shared" si="248"/>
        <v>0</v>
      </c>
      <c r="AR222" s="181">
        <f t="shared" si="248"/>
        <v>0</v>
      </c>
      <c r="AS222" s="181">
        <f t="shared" si="248"/>
        <v>0</v>
      </c>
      <c r="AT222" s="181">
        <f t="shared" si="248"/>
        <v>0</v>
      </c>
      <c r="AU222" s="181">
        <f t="shared" si="248"/>
        <v>0</v>
      </c>
      <c r="AV222" s="181">
        <f t="shared" si="248"/>
        <v>0</v>
      </c>
      <c r="AW222" s="258"/>
      <c r="AX222" s="308"/>
      <c r="AY222" s="258"/>
    </row>
    <row r="223" spans="1:51" ht="18" customHeight="1">
      <c r="A223" s="306" t="s">
        <v>111</v>
      </c>
      <c r="B223" s="300"/>
      <c r="C223" s="301"/>
      <c r="D223" s="128"/>
      <c r="E223" s="128"/>
      <c r="F223" s="106"/>
      <c r="G223" s="106"/>
      <c r="H223" s="103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268">
        <f>SUM(LARGE(D225:R225,{1,2,3,4,5,6,7}))</f>
        <v>0</v>
      </c>
      <c r="T223" s="106"/>
      <c r="U223" s="106"/>
      <c r="V223" s="127">
        <v>0</v>
      </c>
      <c r="W223" s="128"/>
      <c r="X223" s="106"/>
      <c r="Y223" s="106"/>
      <c r="Z223" s="106"/>
      <c r="AA223" s="106"/>
      <c r="AB223" s="106"/>
      <c r="AC223" s="106"/>
      <c r="AD223" s="106"/>
      <c r="AE223" s="106"/>
      <c r="AF223" s="106"/>
      <c r="AG223" s="106"/>
      <c r="AH223" s="106"/>
      <c r="AI223" s="106"/>
      <c r="AJ223" s="106"/>
      <c r="AK223" s="106"/>
      <c r="AL223" s="106"/>
      <c r="AM223" s="106"/>
      <c r="AN223" s="103"/>
      <c r="AO223" s="103"/>
      <c r="AP223" s="106"/>
      <c r="AQ223" s="106"/>
      <c r="AR223" s="106"/>
      <c r="AS223" s="103"/>
      <c r="AT223" s="106"/>
      <c r="AU223" s="106"/>
      <c r="AV223" s="106"/>
      <c r="AW223" s="257">
        <f>SUM(W225:AV225)</f>
        <v>0</v>
      </c>
      <c r="AX223" s="307">
        <f>SUM(AW223,T225:V225,S223,B223:C225)</f>
        <v>0</v>
      </c>
      <c r="AY223" s="301">
        <f t="shared" ref="AY223" si="249">RANK(AX223,$AX$7:$AX$282)</f>
        <v>88</v>
      </c>
    </row>
    <row r="224" spans="1:51" s="176" customFormat="1" ht="18" customHeight="1">
      <c r="A224" s="298"/>
      <c r="B224" s="265"/>
      <c r="C224" s="257"/>
      <c r="D224" s="180"/>
      <c r="E224" s="180"/>
      <c r="F224" s="115"/>
      <c r="G224" s="124"/>
      <c r="H224" s="124"/>
      <c r="I224" s="124"/>
      <c r="J224" s="115"/>
      <c r="K224" s="115"/>
      <c r="L224" s="124">
        <v>0</v>
      </c>
      <c r="M224" s="124"/>
      <c r="N224" s="124"/>
      <c r="O224" s="115"/>
      <c r="P224" s="124"/>
      <c r="Q224" s="124"/>
      <c r="R224" s="124"/>
      <c r="S224" s="268"/>
      <c r="T224" s="115"/>
      <c r="U224" s="115"/>
      <c r="V224" s="182">
        <v>0</v>
      </c>
      <c r="W224" s="123"/>
      <c r="X224" s="124"/>
      <c r="Y224" s="124"/>
      <c r="Z224" s="124"/>
      <c r="AA224" s="124"/>
      <c r="AB224" s="124"/>
      <c r="AC224" s="124"/>
      <c r="AD224" s="124"/>
      <c r="AE224" s="124"/>
      <c r="AF224" s="124"/>
      <c r="AG224" s="124"/>
      <c r="AH224" s="124"/>
      <c r="AI224" s="124"/>
      <c r="AJ224" s="124"/>
      <c r="AK224" s="124"/>
      <c r="AL224" s="124"/>
      <c r="AM224" s="124"/>
      <c r="AN224" s="124"/>
      <c r="AO224" s="124"/>
      <c r="AP224" s="124"/>
      <c r="AQ224" s="124"/>
      <c r="AR224" s="124"/>
      <c r="AS224" s="124"/>
      <c r="AT224" s="124"/>
      <c r="AU224" s="124"/>
      <c r="AV224" s="124"/>
      <c r="AW224" s="257"/>
      <c r="AX224" s="307"/>
      <c r="AY224" s="257"/>
    </row>
    <row r="225" spans="1:51" s="176" customFormat="1" ht="18" customHeight="1">
      <c r="A225" s="299"/>
      <c r="B225" s="266"/>
      <c r="C225" s="258"/>
      <c r="D225" s="181">
        <f>SUM(D223:D224)</f>
        <v>0</v>
      </c>
      <c r="E225" s="181">
        <f t="shared" ref="E225:R225" si="250">SUM(E223:E224)</f>
        <v>0</v>
      </c>
      <c r="F225" s="181">
        <f t="shared" si="250"/>
        <v>0</v>
      </c>
      <c r="G225" s="181">
        <f t="shared" si="250"/>
        <v>0</v>
      </c>
      <c r="H225" s="181">
        <f t="shared" si="250"/>
        <v>0</v>
      </c>
      <c r="I225" s="181">
        <f t="shared" si="250"/>
        <v>0</v>
      </c>
      <c r="J225" s="181">
        <f t="shared" si="250"/>
        <v>0</v>
      </c>
      <c r="K225" s="181">
        <f t="shared" si="250"/>
        <v>0</v>
      </c>
      <c r="L225" s="181">
        <f t="shared" si="250"/>
        <v>0</v>
      </c>
      <c r="M225" s="181">
        <f t="shared" si="250"/>
        <v>0</v>
      </c>
      <c r="N225" s="181">
        <f t="shared" si="250"/>
        <v>0</v>
      </c>
      <c r="O225" s="181">
        <f t="shared" si="250"/>
        <v>0</v>
      </c>
      <c r="P225" s="181">
        <f t="shared" si="250"/>
        <v>0</v>
      </c>
      <c r="Q225" s="181">
        <f t="shared" si="250"/>
        <v>0</v>
      </c>
      <c r="R225" s="181">
        <f t="shared" si="250"/>
        <v>0</v>
      </c>
      <c r="S225" s="269"/>
      <c r="T225" s="181">
        <f t="shared" ref="T225:V225" si="251">SUM(T223:T224)</f>
        <v>0</v>
      </c>
      <c r="U225" s="181">
        <f t="shared" si="251"/>
        <v>0</v>
      </c>
      <c r="V225" s="183">
        <f t="shared" si="251"/>
        <v>0</v>
      </c>
      <c r="W225" s="181">
        <f t="shared" ref="W225:AV225" si="252">SUM(W223:W224)</f>
        <v>0</v>
      </c>
      <c r="X225" s="181">
        <f t="shared" si="252"/>
        <v>0</v>
      </c>
      <c r="Y225" s="181">
        <f t="shared" si="252"/>
        <v>0</v>
      </c>
      <c r="Z225" s="181">
        <f t="shared" si="252"/>
        <v>0</v>
      </c>
      <c r="AA225" s="181">
        <f t="shared" si="252"/>
        <v>0</v>
      </c>
      <c r="AB225" s="181">
        <f t="shared" si="252"/>
        <v>0</v>
      </c>
      <c r="AC225" s="181">
        <f t="shared" si="252"/>
        <v>0</v>
      </c>
      <c r="AD225" s="181">
        <f t="shared" si="252"/>
        <v>0</v>
      </c>
      <c r="AE225" s="181">
        <f t="shared" si="252"/>
        <v>0</v>
      </c>
      <c r="AF225" s="181">
        <f t="shared" si="252"/>
        <v>0</v>
      </c>
      <c r="AG225" s="181">
        <f t="shared" si="252"/>
        <v>0</v>
      </c>
      <c r="AH225" s="181">
        <f t="shared" si="252"/>
        <v>0</v>
      </c>
      <c r="AI225" s="181">
        <f t="shared" si="252"/>
        <v>0</v>
      </c>
      <c r="AJ225" s="181">
        <f t="shared" si="252"/>
        <v>0</v>
      </c>
      <c r="AK225" s="181">
        <f t="shared" si="252"/>
        <v>0</v>
      </c>
      <c r="AL225" s="181">
        <f t="shared" si="252"/>
        <v>0</v>
      </c>
      <c r="AM225" s="181">
        <f t="shared" si="252"/>
        <v>0</v>
      </c>
      <c r="AN225" s="181">
        <f t="shared" si="252"/>
        <v>0</v>
      </c>
      <c r="AO225" s="181">
        <f t="shared" si="252"/>
        <v>0</v>
      </c>
      <c r="AP225" s="181">
        <f t="shared" si="252"/>
        <v>0</v>
      </c>
      <c r="AQ225" s="181">
        <f t="shared" si="252"/>
        <v>0</v>
      </c>
      <c r="AR225" s="181">
        <f t="shared" si="252"/>
        <v>0</v>
      </c>
      <c r="AS225" s="181">
        <f t="shared" si="252"/>
        <v>0</v>
      </c>
      <c r="AT225" s="181">
        <f t="shared" si="252"/>
        <v>0</v>
      </c>
      <c r="AU225" s="181">
        <f t="shared" si="252"/>
        <v>0</v>
      </c>
      <c r="AV225" s="181">
        <f t="shared" si="252"/>
        <v>0</v>
      </c>
      <c r="AW225" s="258"/>
      <c r="AX225" s="308"/>
      <c r="AY225" s="258"/>
    </row>
    <row r="226" spans="1:51" ht="15" customHeight="1">
      <c r="A226" s="306" t="s">
        <v>112</v>
      </c>
      <c r="B226" s="300"/>
      <c r="C226" s="301"/>
      <c r="D226" s="128"/>
      <c r="E226" s="128"/>
      <c r="F226" s="106">
        <v>10</v>
      </c>
      <c r="G226" s="106"/>
      <c r="H226" s="103">
        <v>56</v>
      </c>
      <c r="I226" s="106"/>
      <c r="J226" s="106"/>
      <c r="K226" s="106">
        <v>0</v>
      </c>
      <c r="L226" s="106">
        <v>0</v>
      </c>
      <c r="M226" s="106"/>
      <c r="N226" s="106"/>
      <c r="O226" s="106"/>
      <c r="P226" s="106">
        <v>4</v>
      </c>
      <c r="Q226" s="106">
        <v>0</v>
      </c>
      <c r="R226" s="106"/>
      <c r="S226" s="268">
        <f>SUM(LARGE(D228:R228,{1,2,3,4,5,6,7}))</f>
        <v>130</v>
      </c>
      <c r="T226" s="106">
        <v>0</v>
      </c>
      <c r="U226" s="106">
        <v>0</v>
      </c>
      <c r="V226" s="127">
        <v>22</v>
      </c>
      <c r="W226" s="137"/>
      <c r="X226" s="111"/>
      <c r="Y226" s="111"/>
      <c r="Z226" s="111"/>
      <c r="AA226" s="111"/>
      <c r="AB226" s="111"/>
      <c r="AC226" s="111"/>
      <c r="AD226" s="111"/>
      <c r="AE226" s="111"/>
      <c r="AF226" s="111"/>
      <c r="AG226" s="247">
        <v>15</v>
      </c>
      <c r="AH226" s="111"/>
      <c r="AI226" s="111"/>
      <c r="AJ226" s="111"/>
      <c r="AK226" s="111"/>
      <c r="AL226" s="111"/>
      <c r="AM226" s="111"/>
      <c r="AN226" s="103"/>
      <c r="AO226" s="103"/>
      <c r="AP226" s="111"/>
      <c r="AQ226" s="111"/>
      <c r="AR226" s="111"/>
      <c r="AS226" s="103"/>
      <c r="AT226" s="111"/>
      <c r="AU226" s="111"/>
      <c r="AV226" s="111"/>
      <c r="AW226" s="257">
        <f>SUM(W228:AV228)</f>
        <v>31</v>
      </c>
      <c r="AX226" s="307">
        <f>SUM(AW226,T228:V228,S226,B226:C228)</f>
        <v>219</v>
      </c>
      <c r="AY226" s="301">
        <f t="shared" ref="AY226" si="253">RANK(AX226,$AX$7:$AX$282)</f>
        <v>29</v>
      </c>
    </row>
    <row r="227" spans="1:51" ht="13.5" customHeight="1">
      <c r="A227" s="298"/>
      <c r="B227" s="265"/>
      <c r="C227" s="257"/>
      <c r="D227" s="180"/>
      <c r="E227" s="180"/>
      <c r="F227" s="115">
        <v>6</v>
      </c>
      <c r="G227" s="124"/>
      <c r="H227" s="124">
        <v>12</v>
      </c>
      <c r="I227" s="124"/>
      <c r="J227" s="115"/>
      <c r="K227" s="115">
        <v>6</v>
      </c>
      <c r="L227" s="124">
        <v>12</v>
      </c>
      <c r="M227" s="124"/>
      <c r="N227" s="124"/>
      <c r="O227" s="115"/>
      <c r="P227" s="124">
        <v>12</v>
      </c>
      <c r="Q227" s="124">
        <v>12</v>
      </c>
      <c r="R227" s="124"/>
      <c r="S227" s="268"/>
      <c r="T227" s="115">
        <v>12</v>
      </c>
      <c r="U227" s="115">
        <v>12</v>
      </c>
      <c r="V227" s="182">
        <v>12</v>
      </c>
      <c r="W227" s="191"/>
      <c r="X227" s="192"/>
      <c r="Y227" s="192"/>
      <c r="Z227" s="192"/>
      <c r="AA227" s="192"/>
      <c r="AB227" s="192"/>
      <c r="AC227" s="192"/>
      <c r="AD227" s="192"/>
      <c r="AE227" s="192"/>
      <c r="AF227" s="192"/>
      <c r="AG227" s="124">
        <v>16</v>
      </c>
      <c r="AH227" s="192"/>
      <c r="AI227" s="192"/>
      <c r="AJ227" s="192"/>
      <c r="AK227" s="192"/>
      <c r="AL227" s="192"/>
      <c r="AM227" s="192"/>
      <c r="AN227" s="124"/>
      <c r="AO227" s="124"/>
      <c r="AP227" s="192"/>
      <c r="AQ227" s="192"/>
      <c r="AR227" s="192"/>
      <c r="AS227" s="124"/>
      <c r="AT227" s="192"/>
      <c r="AU227" s="192"/>
      <c r="AV227" s="192"/>
      <c r="AW227" s="257"/>
      <c r="AX227" s="307"/>
      <c r="AY227" s="257"/>
    </row>
    <row r="228" spans="1:51">
      <c r="A228" s="299"/>
      <c r="B228" s="266"/>
      <c r="C228" s="258"/>
      <c r="D228" s="181">
        <f>SUM(D226:D227)</f>
        <v>0</v>
      </c>
      <c r="E228" s="181">
        <f t="shared" ref="E228:R228" si="254">SUM(E226:E227)</f>
        <v>0</v>
      </c>
      <c r="F228" s="181">
        <f t="shared" si="254"/>
        <v>16</v>
      </c>
      <c r="G228" s="181">
        <f t="shared" si="254"/>
        <v>0</v>
      </c>
      <c r="H228" s="181">
        <f t="shared" si="254"/>
        <v>68</v>
      </c>
      <c r="I228" s="181">
        <f t="shared" si="254"/>
        <v>0</v>
      </c>
      <c r="J228" s="181">
        <f t="shared" si="254"/>
        <v>0</v>
      </c>
      <c r="K228" s="181">
        <f t="shared" si="254"/>
        <v>6</v>
      </c>
      <c r="L228" s="181">
        <f t="shared" si="254"/>
        <v>12</v>
      </c>
      <c r="M228" s="181">
        <f t="shared" si="254"/>
        <v>0</v>
      </c>
      <c r="N228" s="181">
        <f t="shared" si="254"/>
        <v>0</v>
      </c>
      <c r="O228" s="181">
        <f t="shared" si="254"/>
        <v>0</v>
      </c>
      <c r="P228" s="181">
        <f t="shared" si="254"/>
        <v>16</v>
      </c>
      <c r="Q228" s="181">
        <f t="shared" si="254"/>
        <v>12</v>
      </c>
      <c r="R228" s="181">
        <f t="shared" si="254"/>
        <v>0</v>
      </c>
      <c r="S228" s="269"/>
      <c r="T228" s="181">
        <f t="shared" ref="T228:AV228" si="255">SUM(T226:T227)</f>
        <v>12</v>
      </c>
      <c r="U228" s="181">
        <f t="shared" si="255"/>
        <v>12</v>
      </c>
      <c r="V228" s="183">
        <f t="shared" si="255"/>
        <v>34</v>
      </c>
      <c r="W228" s="181">
        <f t="shared" si="255"/>
        <v>0</v>
      </c>
      <c r="X228" s="181">
        <f t="shared" si="255"/>
        <v>0</v>
      </c>
      <c r="Y228" s="181">
        <f t="shared" si="255"/>
        <v>0</v>
      </c>
      <c r="Z228" s="181">
        <f t="shared" si="255"/>
        <v>0</v>
      </c>
      <c r="AA228" s="181">
        <f t="shared" si="255"/>
        <v>0</v>
      </c>
      <c r="AB228" s="181">
        <f t="shared" si="255"/>
        <v>0</v>
      </c>
      <c r="AC228" s="181">
        <f t="shared" si="255"/>
        <v>0</v>
      </c>
      <c r="AD228" s="181">
        <f t="shared" si="255"/>
        <v>0</v>
      </c>
      <c r="AE228" s="181">
        <f t="shared" si="255"/>
        <v>0</v>
      </c>
      <c r="AF228" s="181">
        <f t="shared" si="255"/>
        <v>0</v>
      </c>
      <c r="AG228" s="181">
        <f t="shared" si="255"/>
        <v>31</v>
      </c>
      <c r="AH228" s="181">
        <f t="shared" si="255"/>
        <v>0</v>
      </c>
      <c r="AI228" s="181">
        <f t="shared" si="255"/>
        <v>0</v>
      </c>
      <c r="AJ228" s="181">
        <f t="shared" si="255"/>
        <v>0</v>
      </c>
      <c r="AK228" s="181">
        <f t="shared" si="255"/>
        <v>0</v>
      </c>
      <c r="AL228" s="181">
        <f t="shared" si="255"/>
        <v>0</v>
      </c>
      <c r="AM228" s="181">
        <f t="shared" si="255"/>
        <v>0</v>
      </c>
      <c r="AN228" s="181">
        <f t="shared" si="255"/>
        <v>0</v>
      </c>
      <c r="AO228" s="181">
        <f t="shared" si="255"/>
        <v>0</v>
      </c>
      <c r="AP228" s="181">
        <f t="shared" si="255"/>
        <v>0</v>
      </c>
      <c r="AQ228" s="181">
        <f t="shared" si="255"/>
        <v>0</v>
      </c>
      <c r="AR228" s="181">
        <f t="shared" si="255"/>
        <v>0</v>
      </c>
      <c r="AS228" s="181">
        <f t="shared" si="255"/>
        <v>0</v>
      </c>
      <c r="AT228" s="181">
        <f t="shared" si="255"/>
        <v>0</v>
      </c>
      <c r="AU228" s="181">
        <f t="shared" si="255"/>
        <v>0</v>
      </c>
      <c r="AV228" s="181">
        <f t="shared" si="255"/>
        <v>0</v>
      </c>
      <c r="AW228" s="258"/>
      <c r="AX228" s="308"/>
      <c r="AY228" s="258"/>
    </row>
    <row r="229" spans="1:51" ht="18" customHeight="1">
      <c r="A229" s="318" t="s">
        <v>113</v>
      </c>
      <c r="B229" s="300"/>
      <c r="C229" s="301"/>
      <c r="D229" s="128"/>
      <c r="E229" s="128">
        <v>14</v>
      </c>
      <c r="F229" s="106"/>
      <c r="G229" s="106"/>
      <c r="H229" s="103">
        <v>21</v>
      </c>
      <c r="I229" s="106">
        <v>4</v>
      </c>
      <c r="J229" s="106"/>
      <c r="K229" s="106"/>
      <c r="L229" s="106"/>
      <c r="M229" s="106"/>
      <c r="N229" s="106">
        <v>16</v>
      </c>
      <c r="O229" s="106"/>
      <c r="P229" s="106"/>
      <c r="Q229" s="106"/>
      <c r="R229" s="106"/>
      <c r="S229" s="268">
        <f>SUM(LARGE(D231:R231,{1,2,3,4,5,6,7}))</f>
        <v>109</v>
      </c>
      <c r="T229" s="106">
        <v>0</v>
      </c>
      <c r="U229" s="106">
        <v>0</v>
      </c>
      <c r="V229" s="127"/>
      <c r="W229" s="128"/>
      <c r="X229" s="106"/>
      <c r="Y229" s="106"/>
      <c r="Z229" s="106"/>
      <c r="AA229" s="106"/>
      <c r="AB229" s="106"/>
      <c r="AC229" s="106"/>
      <c r="AD229" s="106"/>
      <c r="AE229" s="106"/>
      <c r="AF229" s="106"/>
      <c r="AG229" s="106"/>
      <c r="AH229" s="106"/>
      <c r="AI229" s="106"/>
      <c r="AJ229" s="106"/>
      <c r="AK229" s="106"/>
      <c r="AL229" s="106"/>
      <c r="AM229" s="106"/>
      <c r="AN229" s="103">
        <v>5</v>
      </c>
      <c r="AO229" s="103"/>
      <c r="AP229" s="106"/>
      <c r="AQ229" s="106"/>
      <c r="AR229" s="106"/>
      <c r="AS229" s="103"/>
      <c r="AT229" s="106"/>
      <c r="AU229" s="106"/>
      <c r="AV229" s="106"/>
      <c r="AW229" s="257">
        <f>SUM(W231:AV231)</f>
        <v>21</v>
      </c>
      <c r="AX229" s="307">
        <f>SUM(AW229,T231:V231,S229,B229:C231)</f>
        <v>154</v>
      </c>
      <c r="AY229" s="301">
        <f t="shared" ref="AY229" si="256">RANK(AX229,$AX$7:$AX$282)</f>
        <v>41</v>
      </c>
    </row>
    <row r="230" spans="1:51" s="176" customFormat="1" ht="18" customHeight="1">
      <c r="A230" s="319"/>
      <c r="B230" s="265"/>
      <c r="C230" s="257"/>
      <c r="D230" s="180"/>
      <c r="E230" s="180">
        <v>12</v>
      </c>
      <c r="F230" s="115"/>
      <c r="G230" s="124"/>
      <c r="H230" s="124">
        <v>12</v>
      </c>
      <c r="I230" s="124">
        <v>6</v>
      </c>
      <c r="J230" s="115"/>
      <c r="K230" s="115"/>
      <c r="L230" s="124"/>
      <c r="M230" s="124"/>
      <c r="N230" s="124">
        <v>24</v>
      </c>
      <c r="O230" s="115"/>
      <c r="P230" s="124"/>
      <c r="Q230" s="124"/>
      <c r="R230" s="124"/>
      <c r="S230" s="268"/>
      <c r="T230" s="115">
        <v>12</v>
      </c>
      <c r="U230" s="115">
        <v>12</v>
      </c>
      <c r="V230" s="182"/>
      <c r="W230" s="123"/>
      <c r="X230" s="124"/>
      <c r="Y230" s="124"/>
      <c r="Z230" s="124"/>
      <c r="AA230" s="124"/>
      <c r="AB230" s="124"/>
      <c r="AC230" s="124"/>
      <c r="AD230" s="124"/>
      <c r="AE230" s="124"/>
      <c r="AF230" s="124"/>
      <c r="AG230" s="124"/>
      <c r="AH230" s="124"/>
      <c r="AI230" s="124"/>
      <c r="AJ230" s="124"/>
      <c r="AK230" s="124"/>
      <c r="AL230" s="124"/>
      <c r="AM230" s="124"/>
      <c r="AN230" s="124">
        <v>16</v>
      </c>
      <c r="AO230" s="124"/>
      <c r="AP230" s="124"/>
      <c r="AQ230" s="124"/>
      <c r="AR230" s="124"/>
      <c r="AS230" s="124"/>
      <c r="AT230" s="124"/>
      <c r="AU230" s="124"/>
      <c r="AV230" s="124"/>
      <c r="AW230" s="257"/>
      <c r="AX230" s="307"/>
      <c r="AY230" s="257"/>
    </row>
    <row r="231" spans="1:51" s="176" customFormat="1" ht="18" customHeight="1">
      <c r="A231" s="320"/>
      <c r="B231" s="266"/>
      <c r="C231" s="258"/>
      <c r="D231" s="181">
        <f>SUM(D229:D230)</f>
        <v>0</v>
      </c>
      <c r="E231" s="181">
        <f t="shared" ref="E231:R231" si="257">SUM(E229:E230)</f>
        <v>26</v>
      </c>
      <c r="F231" s="181">
        <f t="shared" si="257"/>
        <v>0</v>
      </c>
      <c r="G231" s="181">
        <f t="shared" si="257"/>
        <v>0</v>
      </c>
      <c r="H231" s="181">
        <f t="shared" si="257"/>
        <v>33</v>
      </c>
      <c r="I231" s="181">
        <f t="shared" si="257"/>
        <v>10</v>
      </c>
      <c r="J231" s="181">
        <f t="shared" si="257"/>
        <v>0</v>
      </c>
      <c r="K231" s="181">
        <f t="shared" si="257"/>
        <v>0</v>
      </c>
      <c r="L231" s="181">
        <f t="shared" si="257"/>
        <v>0</v>
      </c>
      <c r="M231" s="181">
        <f t="shared" si="257"/>
        <v>0</v>
      </c>
      <c r="N231" s="181">
        <f t="shared" si="257"/>
        <v>40</v>
      </c>
      <c r="O231" s="181">
        <f t="shared" si="257"/>
        <v>0</v>
      </c>
      <c r="P231" s="181">
        <f t="shared" si="257"/>
        <v>0</v>
      </c>
      <c r="Q231" s="181">
        <f t="shared" si="257"/>
        <v>0</v>
      </c>
      <c r="R231" s="181">
        <f t="shared" si="257"/>
        <v>0</v>
      </c>
      <c r="S231" s="269"/>
      <c r="T231" s="181">
        <f t="shared" ref="T231:AV231" si="258">SUM(T229:T230)</f>
        <v>12</v>
      </c>
      <c r="U231" s="181">
        <f t="shared" si="258"/>
        <v>12</v>
      </c>
      <c r="V231" s="183">
        <f t="shared" si="258"/>
        <v>0</v>
      </c>
      <c r="W231" s="181">
        <f t="shared" si="258"/>
        <v>0</v>
      </c>
      <c r="X231" s="181">
        <f t="shared" si="258"/>
        <v>0</v>
      </c>
      <c r="Y231" s="181">
        <f t="shared" si="258"/>
        <v>0</v>
      </c>
      <c r="Z231" s="181">
        <f t="shared" si="258"/>
        <v>0</v>
      </c>
      <c r="AA231" s="181">
        <f t="shared" si="258"/>
        <v>0</v>
      </c>
      <c r="AB231" s="181">
        <f t="shared" si="258"/>
        <v>0</v>
      </c>
      <c r="AC231" s="181">
        <f t="shared" si="258"/>
        <v>0</v>
      </c>
      <c r="AD231" s="181">
        <f t="shared" si="258"/>
        <v>0</v>
      </c>
      <c r="AE231" s="181">
        <f t="shared" si="258"/>
        <v>0</v>
      </c>
      <c r="AF231" s="181">
        <f t="shared" si="258"/>
        <v>0</v>
      </c>
      <c r="AG231" s="181">
        <f t="shared" si="258"/>
        <v>0</v>
      </c>
      <c r="AH231" s="181">
        <f t="shared" si="258"/>
        <v>0</v>
      </c>
      <c r="AI231" s="181">
        <f t="shared" si="258"/>
        <v>0</v>
      </c>
      <c r="AJ231" s="181">
        <f t="shared" si="258"/>
        <v>0</v>
      </c>
      <c r="AK231" s="181">
        <f t="shared" si="258"/>
        <v>0</v>
      </c>
      <c r="AL231" s="181">
        <f t="shared" si="258"/>
        <v>0</v>
      </c>
      <c r="AM231" s="181">
        <f t="shared" si="258"/>
        <v>0</v>
      </c>
      <c r="AN231" s="181">
        <f t="shared" si="258"/>
        <v>21</v>
      </c>
      <c r="AO231" s="181">
        <f t="shared" si="258"/>
        <v>0</v>
      </c>
      <c r="AP231" s="181">
        <f t="shared" si="258"/>
        <v>0</v>
      </c>
      <c r="AQ231" s="181">
        <f t="shared" si="258"/>
        <v>0</v>
      </c>
      <c r="AR231" s="181">
        <f t="shared" si="258"/>
        <v>0</v>
      </c>
      <c r="AS231" s="181">
        <f t="shared" si="258"/>
        <v>0</v>
      </c>
      <c r="AT231" s="181">
        <f t="shared" si="258"/>
        <v>0</v>
      </c>
      <c r="AU231" s="181">
        <f t="shared" si="258"/>
        <v>0</v>
      </c>
      <c r="AV231" s="181">
        <f t="shared" si="258"/>
        <v>0</v>
      </c>
      <c r="AW231" s="258"/>
      <c r="AX231" s="308"/>
      <c r="AY231" s="258"/>
    </row>
    <row r="232" spans="1:51" ht="14.1" customHeight="1">
      <c r="A232" s="321" t="s">
        <v>114</v>
      </c>
      <c r="B232" s="317"/>
      <c r="C232" s="316"/>
      <c r="D232" s="137"/>
      <c r="E232" s="137"/>
      <c r="F232" s="111"/>
      <c r="G232" s="111"/>
      <c r="H232" s="198">
        <v>10</v>
      </c>
      <c r="I232" s="221">
        <v>9</v>
      </c>
      <c r="J232" s="111"/>
      <c r="K232" s="111"/>
      <c r="L232" s="111"/>
      <c r="M232" s="111"/>
      <c r="N232" s="111"/>
      <c r="O232" s="111"/>
      <c r="P232" s="111"/>
      <c r="Q232" s="111"/>
      <c r="R232" s="111"/>
      <c r="S232" s="315">
        <f>SUM(LARGE(D234:R234,{1,2,3,4,5,6,7}))</f>
        <v>37</v>
      </c>
      <c r="T232" s="228">
        <v>0</v>
      </c>
      <c r="U232" s="228"/>
      <c r="V232" s="229">
        <v>12</v>
      </c>
      <c r="W232" s="199"/>
      <c r="X232" s="198"/>
      <c r="Y232" s="198"/>
      <c r="Z232" s="198"/>
      <c r="AA232" s="198"/>
      <c r="AB232" s="198"/>
      <c r="AC232" s="198"/>
      <c r="AD232" s="198"/>
      <c r="AE232" s="198"/>
      <c r="AF232" s="198"/>
      <c r="AG232" s="198"/>
      <c r="AH232" s="198"/>
      <c r="AI232" s="198"/>
      <c r="AJ232" s="198"/>
      <c r="AK232" s="198"/>
      <c r="AL232" s="198"/>
      <c r="AM232" s="198"/>
      <c r="AN232" s="198"/>
      <c r="AO232" s="198"/>
      <c r="AP232" s="198"/>
      <c r="AQ232" s="198"/>
      <c r="AR232" s="198"/>
      <c r="AS232" s="198"/>
      <c r="AT232" s="111"/>
      <c r="AU232" s="111"/>
      <c r="AV232" s="203"/>
      <c r="AW232" s="257">
        <f>SUM(T234:AV234)</f>
        <v>36</v>
      </c>
      <c r="AX232" s="307">
        <v>0</v>
      </c>
      <c r="AY232" s="301">
        <f t="shared" ref="AY232" si="259">RANK(AX232,$AX$7:$AX$282)</f>
        <v>88</v>
      </c>
    </row>
    <row r="233" spans="1:51">
      <c r="A233" s="321"/>
      <c r="B233" s="317"/>
      <c r="C233" s="316"/>
      <c r="D233" s="194"/>
      <c r="E233" s="194"/>
      <c r="F233" s="195"/>
      <c r="G233" s="195"/>
      <c r="H233" s="200">
        <v>12</v>
      </c>
      <c r="I233" s="225">
        <v>6</v>
      </c>
      <c r="J233" s="195"/>
      <c r="K233" s="195"/>
      <c r="L233" s="195"/>
      <c r="M233" s="195"/>
      <c r="N233" s="195"/>
      <c r="O233" s="195"/>
      <c r="P233" s="195"/>
      <c r="Q233" s="195"/>
      <c r="R233" s="195"/>
      <c r="S233" s="315"/>
      <c r="T233" s="230">
        <v>12</v>
      </c>
      <c r="U233" s="230"/>
      <c r="V233" s="231">
        <v>12</v>
      </c>
      <c r="W233" s="201"/>
      <c r="X233" s="200"/>
      <c r="Y233" s="200"/>
      <c r="Z233" s="200"/>
      <c r="AA233" s="200"/>
      <c r="AB233" s="200"/>
      <c r="AC233" s="200"/>
      <c r="AD233" s="200"/>
      <c r="AE233" s="200"/>
      <c r="AF233" s="200"/>
      <c r="AG233" s="200"/>
      <c r="AH233" s="200"/>
      <c r="AI233" s="200"/>
      <c r="AJ233" s="200"/>
      <c r="AK233" s="200"/>
      <c r="AL233" s="200"/>
      <c r="AM233" s="200"/>
      <c r="AN233" s="200"/>
      <c r="AO233" s="200"/>
      <c r="AP233" s="200"/>
      <c r="AQ233" s="200"/>
      <c r="AR233" s="200"/>
      <c r="AS233" s="200"/>
      <c r="AT233" s="195"/>
      <c r="AU233" s="195"/>
      <c r="AV233" s="204"/>
      <c r="AW233" s="257"/>
      <c r="AX233" s="307"/>
      <c r="AY233" s="257"/>
    </row>
    <row r="234" spans="1:51">
      <c r="A234" s="321"/>
      <c r="B234" s="317"/>
      <c r="C234" s="316"/>
      <c r="D234" s="196">
        <f>SUM(D232:D233)</f>
        <v>0</v>
      </c>
      <c r="E234" s="197">
        <f t="shared" ref="E234:R234" si="260">SUM(E232:E233)</f>
        <v>0</v>
      </c>
      <c r="F234" s="197">
        <f t="shared" si="260"/>
        <v>0</v>
      </c>
      <c r="G234" s="197">
        <f t="shared" si="260"/>
        <v>0</v>
      </c>
      <c r="H234" s="197">
        <f t="shared" si="260"/>
        <v>22</v>
      </c>
      <c r="I234" s="197">
        <f t="shared" si="260"/>
        <v>15</v>
      </c>
      <c r="J234" s="197">
        <f t="shared" si="260"/>
        <v>0</v>
      </c>
      <c r="K234" s="197">
        <f t="shared" si="260"/>
        <v>0</v>
      </c>
      <c r="L234" s="197">
        <f t="shared" si="260"/>
        <v>0</v>
      </c>
      <c r="M234" s="197">
        <f t="shared" si="260"/>
        <v>0</v>
      </c>
      <c r="N234" s="197">
        <f t="shared" si="260"/>
        <v>0</v>
      </c>
      <c r="O234" s="197">
        <f t="shared" si="260"/>
        <v>0</v>
      </c>
      <c r="P234" s="197">
        <f t="shared" si="260"/>
        <v>0</v>
      </c>
      <c r="Q234" s="197">
        <f t="shared" si="260"/>
        <v>0</v>
      </c>
      <c r="R234" s="197">
        <f t="shared" si="260"/>
        <v>0</v>
      </c>
      <c r="S234" s="315"/>
      <c r="T234" s="197">
        <f>SUM(T232:T233)</f>
        <v>12</v>
      </c>
      <c r="U234" s="197">
        <f t="shared" ref="U234:AV234" si="261">SUM(U232:U233)</f>
        <v>0</v>
      </c>
      <c r="V234" s="202">
        <f t="shared" si="261"/>
        <v>24</v>
      </c>
      <c r="W234" s="196">
        <f t="shared" si="261"/>
        <v>0</v>
      </c>
      <c r="X234" s="197">
        <f t="shared" si="261"/>
        <v>0</v>
      </c>
      <c r="Y234" s="197">
        <f t="shared" si="261"/>
        <v>0</v>
      </c>
      <c r="Z234" s="197">
        <f t="shared" si="261"/>
        <v>0</v>
      </c>
      <c r="AA234" s="197">
        <f t="shared" si="261"/>
        <v>0</v>
      </c>
      <c r="AB234" s="197">
        <f t="shared" si="261"/>
        <v>0</v>
      </c>
      <c r="AC234" s="197">
        <f t="shared" si="261"/>
        <v>0</v>
      </c>
      <c r="AD234" s="197">
        <f t="shared" si="261"/>
        <v>0</v>
      </c>
      <c r="AE234" s="197">
        <f t="shared" si="261"/>
        <v>0</v>
      </c>
      <c r="AF234" s="197">
        <f t="shared" si="261"/>
        <v>0</v>
      </c>
      <c r="AG234" s="197">
        <f t="shared" si="261"/>
        <v>0</v>
      </c>
      <c r="AH234" s="197">
        <f t="shared" si="261"/>
        <v>0</v>
      </c>
      <c r="AI234" s="197">
        <f t="shared" si="261"/>
        <v>0</v>
      </c>
      <c r="AJ234" s="197">
        <f t="shared" si="261"/>
        <v>0</v>
      </c>
      <c r="AK234" s="197">
        <f t="shared" si="261"/>
        <v>0</v>
      </c>
      <c r="AL234" s="197">
        <f t="shared" si="261"/>
        <v>0</v>
      </c>
      <c r="AM234" s="197">
        <f t="shared" si="261"/>
        <v>0</v>
      </c>
      <c r="AN234" s="197">
        <f t="shared" si="261"/>
        <v>0</v>
      </c>
      <c r="AO234" s="197">
        <f t="shared" si="261"/>
        <v>0</v>
      </c>
      <c r="AP234" s="197">
        <f t="shared" si="261"/>
        <v>0</v>
      </c>
      <c r="AQ234" s="197">
        <f t="shared" si="261"/>
        <v>0</v>
      </c>
      <c r="AR234" s="197">
        <f t="shared" si="261"/>
        <v>0</v>
      </c>
      <c r="AS234" s="197">
        <f t="shared" si="261"/>
        <v>0</v>
      </c>
      <c r="AT234" s="197">
        <f t="shared" si="261"/>
        <v>0</v>
      </c>
      <c r="AU234" s="197">
        <f t="shared" si="261"/>
        <v>0</v>
      </c>
      <c r="AV234" s="197">
        <f t="shared" si="261"/>
        <v>0</v>
      </c>
      <c r="AW234" s="258"/>
      <c r="AX234" s="308"/>
      <c r="AY234" s="258"/>
    </row>
    <row r="235" spans="1:51" ht="16.5" customHeight="1">
      <c r="A235" s="306" t="s">
        <v>115</v>
      </c>
      <c r="B235" s="300"/>
      <c r="C235" s="301"/>
      <c r="D235" s="128"/>
      <c r="E235" s="128"/>
      <c r="F235" s="106">
        <v>0</v>
      </c>
      <c r="G235" s="106"/>
      <c r="H235" s="103"/>
      <c r="I235" s="106"/>
      <c r="J235" s="106"/>
      <c r="K235" s="106"/>
      <c r="L235" s="106">
        <v>5</v>
      </c>
      <c r="M235" s="106"/>
      <c r="N235" s="106"/>
      <c r="O235" s="106">
        <v>4</v>
      </c>
      <c r="P235" s="106"/>
      <c r="Q235" s="106"/>
      <c r="R235" s="106">
        <v>0</v>
      </c>
      <c r="S235" s="268">
        <f>SUM(LARGE(D237:R237,{1,2,3,4,5,6,7}))</f>
        <v>57</v>
      </c>
      <c r="T235" s="106">
        <v>13</v>
      </c>
      <c r="U235" s="106">
        <v>0</v>
      </c>
      <c r="V235" s="127">
        <v>26</v>
      </c>
      <c r="W235" s="128"/>
      <c r="X235" s="106"/>
      <c r="Y235" s="106"/>
      <c r="Z235" s="106"/>
      <c r="AA235" s="106"/>
      <c r="AB235" s="106"/>
      <c r="AC235" s="106"/>
      <c r="AD235" s="106"/>
      <c r="AE235" s="106"/>
      <c r="AF235" s="106"/>
      <c r="AG235" s="106"/>
      <c r="AH235" s="106"/>
      <c r="AI235" s="106"/>
      <c r="AJ235" s="106"/>
      <c r="AK235" s="106"/>
      <c r="AL235" s="106"/>
      <c r="AM235" s="106"/>
      <c r="AN235" s="103"/>
      <c r="AO235" s="103"/>
      <c r="AP235" s="106"/>
      <c r="AQ235" s="106"/>
      <c r="AR235" s="106"/>
      <c r="AS235" s="103"/>
      <c r="AT235" s="106"/>
      <c r="AU235" s="106"/>
      <c r="AV235" s="106"/>
      <c r="AW235" s="257">
        <f>SUM(W237:AV237)</f>
        <v>0</v>
      </c>
      <c r="AX235" s="307">
        <f>SUM(AW235,T237:V237,S235,B235:C237)</f>
        <v>132</v>
      </c>
      <c r="AY235" s="301">
        <f t="shared" ref="AY235" si="262">RANK(AX235,$AX$7:$AX$282)</f>
        <v>48</v>
      </c>
    </row>
    <row r="236" spans="1:51" s="176" customFormat="1" ht="18" customHeight="1">
      <c r="A236" s="298"/>
      <c r="B236" s="265"/>
      <c r="C236" s="257"/>
      <c r="D236" s="180"/>
      <c r="E236" s="180"/>
      <c r="F236" s="115">
        <v>12</v>
      </c>
      <c r="G236" s="124"/>
      <c r="H236" s="124"/>
      <c r="I236" s="124"/>
      <c r="J236" s="115"/>
      <c r="K236" s="115"/>
      <c r="L236" s="124">
        <v>12</v>
      </c>
      <c r="M236" s="124"/>
      <c r="N236" s="124"/>
      <c r="O236" s="115">
        <v>12</v>
      </c>
      <c r="P236" s="124"/>
      <c r="Q236" s="124"/>
      <c r="R236" s="124">
        <v>12</v>
      </c>
      <c r="S236" s="268"/>
      <c r="T236" s="115">
        <v>12</v>
      </c>
      <c r="U236" s="115">
        <v>12</v>
      </c>
      <c r="V236" s="182">
        <v>12</v>
      </c>
      <c r="W236" s="123"/>
      <c r="X236" s="124"/>
      <c r="Y236" s="124"/>
      <c r="Z236" s="124"/>
      <c r="AA236" s="124"/>
      <c r="AB236" s="124"/>
      <c r="AC236" s="124"/>
      <c r="AD236" s="124"/>
      <c r="AE236" s="124"/>
      <c r="AF236" s="124"/>
      <c r="AG236" s="124"/>
      <c r="AH236" s="124"/>
      <c r="AI236" s="124"/>
      <c r="AJ236" s="124"/>
      <c r="AK236" s="124"/>
      <c r="AL236" s="124"/>
      <c r="AM236" s="124"/>
      <c r="AN236" s="124"/>
      <c r="AO236" s="124"/>
      <c r="AP236" s="124"/>
      <c r="AQ236" s="124"/>
      <c r="AR236" s="124"/>
      <c r="AS236" s="124"/>
      <c r="AT236" s="124"/>
      <c r="AU236" s="124"/>
      <c r="AV236" s="124"/>
      <c r="AW236" s="257"/>
      <c r="AX236" s="307"/>
      <c r="AY236" s="257"/>
    </row>
    <row r="237" spans="1:51" s="176" customFormat="1" ht="18" customHeight="1">
      <c r="A237" s="299"/>
      <c r="B237" s="266"/>
      <c r="C237" s="258"/>
      <c r="D237" s="181">
        <f>SUM(D235:D236)</f>
        <v>0</v>
      </c>
      <c r="E237" s="181">
        <f t="shared" ref="E237:R237" si="263">SUM(E235:E236)</f>
        <v>0</v>
      </c>
      <c r="F237" s="181">
        <f t="shared" si="263"/>
        <v>12</v>
      </c>
      <c r="G237" s="181">
        <f t="shared" si="263"/>
        <v>0</v>
      </c>
      <c r="H237" s="181">
        <f t="shared" si="263"/>
        <v>0</v>
      </c>
      <c r="I237" s="181">
        <f t="shared" si="263"/>
        <v>0</v>
      </c>
      <c r="J237" s="181">
        <f t="shared" si="263"/>
        <v>0</v>
      </c>
      <c r="K237" s="181">
        <f t="shared" si="263"/>
        <v>0</v>
      </c>
      <c r="L237" s="181">
        <f t="shared" si="263"/>
        <v>17</v>
      </c>
      <c r="M237" s="181">
        <f t="shared" si="263"/>
        <v>0</v>
      </c>
      <c r="N237" s="181">
        <f t="shared" si="263"/>
        <v>0</v>
      </c>
      <c r="O237" s="181">
        <f t="shared" si="263"/>
        <v>16</v>
      </c>
      <c r="P237" s="181">
        <f t="shared" si="263"/>
        <v>0</v>
      </c>
      <c r="Q237" s="181">
        <f t="shared" si="263"/>
        <v>0</v>
      </c>
      <c r="R237" s="181">
        <f t="shared" si="263"/>
        <v>12</v>
      </c>
      <c r="S237" s="269"/>
      <c r="T237" s="181">
        <f t="shared" ref="T237:AV237" si="264">SUM(T235:T236)</f>
        <v>25</v>
      </c>
      <c r="U237" s="181">
        <f t="shared" si="264"/>
        <v>12</v>
      </c>
      <c r="V237" s="183">
        <f t="shared" si="264"/>
        <v>38</v>
      </c>
      <c r="W237" s="181">
        <f t="shared" si="264"/>
        <v>0</v>
      </c>
      <c r="X237" s="181">
        <f t="shared" si="264"/>
        <v>0</v>
      </c>
      <c r="Y237" s="181">
        <f t="shared" si="264"/>
        <v>0</v>
      </c>
      <c r="Z237" s="181">
        <f t="shared" si="264"/>
        <v>0</v>
      </c>
      <c r="AA237" s="181">
        <f t="shared" si="264"/>
        <v>0</v>
      </c>
      <c r="AB237" s="181">
        <f t="shared" si="264"/>
        <v>0</v>
      </c>
      <c r="AC237" s="181">
        <f t="shared" si="264"/>
        <v>0</v>
      </c>
      <c r="AD237" s="181">
        <f t="shared" si="264"/>
        <v>0</v>
      </c>
      <c r="AE237" s="181">
        <f t="shared" si="264"/>
        <v>0</v>
      </c>
      <c r="AF237" s="181">
        <f t="shared" si="264"/>
        <v>0</v>
      </c>
      <c r="AG237" s="181">
        <f t="shared" si="264"/>
        <v>0</v>
      </c>
      <c r="AH237" s="181">
        <f t="shared" si="264"/>
        <v>0</v>
      </c>
      <c r="AI237" s="181">
        <f t="shared" si="264"/>
        <v>0</v>
      </c>
      <c r="AJ237" s="181">
        <f t="shared" si="264"/>
        <v>0</v>
      </c>
      <c r="AK237" s="181">
        <f t="shared" si="264"/>
        <v>0</v>
      </c>
      <c r="AL237" s="181">
        <f t="shared" si="264"/>
        <v>0</v>
      </c>
      <c r="AM237" s="181">
        <f t="shared" si="264"/>
        <v>0</v>
      </c>
      <c r="AN237" s="181">
        <f t="shared" si="264"/>
        <v>0</v>
      </c>
      <c r="AO237" s="181">
        <f t="shared" si="264"/>
        <v>0</v>
      </c>
      <c r="AP237" s="181">
        <f t="shared" si="264"/>
        <v>0</v>
      </c>
      <c r="AQ237" s="181">
        <f t="shared" si="264"/>
        <v>0</v>
      </c>
      <c r="AR237" s="181">
        <f t="shared" si="264"/>
        <v>0</v>
      </c>
      <c r="AS237" s="181">
        <f t="shared" si="264"/>
        <v>0</v>
      </c>
      <c r="AT237" s="181">
        <f t="shared" si="264"/>
        <v>0</v>
      </c>
      <c r="AU237" s="181">
        <f t="shared" si="264"/>
        <v>0</v>
      </c>
      <c r="AV237" s="181">
        <f t="shared" si="264"/>
        <v>0</v>
      </c>
      <c r="AW237" s="258"/>
      <c r="AX237" s="308"/>
      <c r="AY237" s="258"/>
    </row>
    <row r="238" spans="1:51" ht="18" customHeight="1">
      <c r="A238" s="306" t="s">
        <v>116</v>
      </c>
      <c r="B238" s="300">
        <v>75</v>
      </c>
      <c r="C238" s="301">
        <v>50</v>
      </c>
      <c r="D238" s="128">
        <v>50</v>
      </c>
      <c r="E238" s="128">
        <v>14.5</v>
      </c>
      <c r="F238" s="106">
        <v>0</v>
      </c>
      <c r="G238" s="106">
        <v>5</v>
      </c>
      <c r="H238" s="103"/>
      <c r="I238" s="106"/>
      <c r="J238" s="106"/>
      <c r="K238" s="106"/>
      <c r="L238" s="106">
        <v>3</v>
      </c>
      <c r="M238" s="106">
        <v>0</v>
      </c>
      <c r="N238" s="106"/>
      <c r="O238" s="106">
        <v>8</v>
      </c>
      <c r="P238" s="106">
        <v>20</v>
      </c>
      <c r="Q238" s="106">
        <v>3</v>
      </c>
      <c r="R238" s="106"/>
      <c r="S238" s="268">
        <v>197</v>
      </c>
      <c r="T238" s="106">
        <v>37</v>
      </c>
      <c r="U238" s="106">
        <v>19</v>
      </c>
      <c r="V238" s="127">
        <v>40</v>
      </c>
      <c r="W238" s="128"/>
      <c r="X238" s="106"/>
      <c r="Y238" s="106"/>
      <c r="Z238" s="106"/>
      <c r="AA238" s="106"/>
      <c r="AB238" s="106"/>
      <c r="AC238" s="106">
        <v>450</v>
      </c>
      <c r="AD238" s="106"/>
      <c r="AE238" s="106"/>
      <c r="AF238" s="106"/>
      <c r="AG238" s="106"/>
      <c r="AH238" s="106">
        <v>10</v>
      </c>
      <c r="AI238" s="106"/>
      <c r="AJ238" s="106"/>
      <c r="AK238" s="106"/>
      <c r="AL238" s="106"/>
      <c r="AM238" s="106"/>
      <c r="AN238" s="103"/>
      <c r="AO238" s="103">
        <v>83.5</v>
      </c>
      <c r="AP238" s="106"/>
      <c r="AQ238" s="106"/>
      <c r="AR238" s="106"/>
      <c r="AS238" s="103"/>
      <c r="AT238" s="106"/>
      <c r="AU238" s="106"/>
      <c r="AV238" s="106"/>
      <c r="AW238" s="257">
        <f>SUM(W240:AV240)</f>
        <v>597.5</v>
      </c>
      <c r="AX238" s="307">
        <f>SUM(AW238,T240:V240,S238,B238:C240)</f>
        <v>1051.5</v>
      </c>
      <c r="AY238" s="301">
        <f t="shared" ref="AY238" si="265">RANK(AX238,$AX$7:$AX$282)</f>
        <v>4</v>
      </c>
    </row>
    <row r="239" spans="1:51" s="176" customFormat="1" ht="18" customHeight="1">
      <c r="A239" s="298"/>
      <c r="B239" s="265"/>
      <c r="C239" s="257"/>
      <c r="D239" s="180">
        <v>12</v>
      </c>
      <c r="E239" s="180">
        <v>12</v>
      </c>
      <c r="F239" s="115">
        <v>12</v>
      </c>
      <c r="G239" s="124">
        <v>12</v>
      </c>
      <c r="H239" s="124"/>
      <c r="I239" s="124"/>
      <c r="J239" s="115"/>
      <c r="K239" s="115"/>
      <c r="L239" s="124">
        <v>6</v>
      </c>
      <c r="M239" s="124">
        <v>12</v>
      </c>
      <c r="N239" s="124"/>
      <c r="O239" s="115">
        <v>12</v>
      </c>
      <c r="P239" s="124">
        <v>12</v>
      </c>
      <c r="Q239" s="124">
        <v>24</v>
      </c>
      <c r="R239" s="124"/>
      <c r="S239" s="268"/>
      <c r="T239" s="115">
        <v>12</v>
      </c>
      <c r="U239" s="115">
        <v>12</v>
      </c>
      <c r="V239" s="182">
        <v>12</v>
      </c>
      <c r="W239" s="123"/>
      <c r="X239" s="124"/>
      <c r="Y239" s="124"/>
      <c r="Z239" s="124"/>
      <c r="AA239" s="124"/>
      <c r="AB239" s="124"/>
      <c r="AC239" s="124">
        <v>32</v>
      </c>
      <c r="AD239" s="124"/>
      <c r="AE239" s="124"/>
      <c r="AF239" s="124"/>
      <c r="AG239" s="124"/>
      <c r="AH239" s="124">
        <v>16</v>
      </c>
      <c r="AI239" s="124"/>
      <c r="AJ239" s="124"/>
      <c r="AK239" s="124"/>
      <c r="AL239" s="124"/>
      <c r="AM239" s="124"/>
      <c r="AN239" s="124"/>
      <c r="AO239" s="124">
        <v>6</v>
      </c>
      <c r="AP239" s="124"/>
      <c r="AQ239" s="124"/>
      <c r="AR239" s="124"/>
      <c r="AS239" s="124"/>
      <c r="AT239" s="124"/>
      <c r="AU239" s="124"/>
      <c r="AV239" s="124"/>
      <c r="AW239" s="257"/>
      <c r="AX239" s="307"/>
      <c r="AY239" s="257"/>
    </row>
    <row r="240" spans="1:51" s="176" customFormat="1" ht="18" customHeight="1">
      <c r="A240" s="299"/>
      <c r="B240" s="266"/>
      <c r="C240" s="258"/>
      <c r="D240" s="181">
        <f>SUM(D238:D239)</f>
        <v>62</v>
      </c>
      <c r="E240" s="181">
        <f t="shared" ref="E240:R240" si="266">SUM(E238:E239)</f>
        <v>26.5</v>
      </c>
      <c r="F240" s="181">
        <f t="shared" si="266"/>
        <v>12</v>
      </c>
      <c r="G240" s="181">
        <f t="shared" si="266"/>
        <v>17</v>
      </c>
      <c r="H240" s="181">
        <f t="shared" si="266"/>
        <v>0</v>
      </c>
      <c r="I240" s="181">
        <f t="shared" si="266"/>
        <v>0</v>
      </c>
      <c r="J240" s="181">
        <f t="shared" si="266"/>
        <v>0</v>
      </c>
      <c r="K240" s="181">
        <f t="shared" si="266"/>
        <v>0</v>
      </c>
      <c r="L240" s="181">
        <f t="shared" si="266"/>
        <v>9</v>
      </c>
      <c r="M240" s="181">
        <f t="shared" si="266"/>
        <v>12</v>
      </c>
      <c r="N240" s="181">
        <f t="shared" si="266"/>
        <v>0</v>
      </c>
      <c r="O240" s="181">
        <f t="shared" si="266"/>
        <v>20</v>
      </c>
      <c r="P240" s="181">
        <f t="shared" si="266"/>
        <v>32</v>
      </c>
      <c r="Q240" s="181">
        <f t="shared" si="266"/>
        <v>27</v>
      </c>
      <c r="R240" s="181">
        <f t="shared" si="266"/>
        <v>0</v>
      </c>
      <c r="S240" s="269"/>
      <c r="T240" s="181">
        <f t="shared" ref="T240:AV240" si="267">SUM(T238:T239)</f>
        <v>49</v>
      </c>
      <c r="U240" s="181">
        <f t="shared" si="267"/>
        <v>31</v>
      </c>
      <c r="V240" s="183">
        <f t="shared" si="267"/>
        <v>52</v>
      </c>
      <c r="W240" s="181">
        <f t="shared" si="267"/>
        <v>0</v>
      </c>
      <c r="X240" s="181">
        <f t="shared" si="267"/>
        <v>0</v>
      </c>
      <c r="Y240" s="181">
        <f t="shared" si="267"/>
        <v>0</v>
      </c>
      <c r="Z240" s="181">
        <f t="shared" si="267"/>
        <v>0</v>
      </c>
      <c r="AA240" s="181">
        <f t="shared" si="267"/>
        <v>0</v>
      </c>
      <c r="AB240" s="181">
        <f t="shared" si="267"/>
        <v>0</v>
      </c>
      <c r="AC240" s="181">
        <f t="shared" si="267"/>
        <v>482</v>
      </c>
      <c r="AD240" s="181">
        <f t="shared" si="267"/>
        <v>0</v>
      </c>
      <c r="AE240" s="181">
        <f t="shared" si="267"/>
        <v>0</v>
      </c>
      <c r="AF240" s="181">
        <f t="shared" si="267"/>
        <v>0</v>
      </c>
      <c r="AG240" s="181">
        <f t="shared" si="267"/>
        <v>0</v>
      </c>
      <c r="AH240" s="181">
        <f t="shared" si="267"/>
        <v>26</v>
      </c>
      <c r="AI240" s="181">
        <f t="shared" si="267"/>
        <v>0</v>
      </c>
      <c r="AJ240" s="181">
        <f t="shared" si="267"/>
        <v>0</v>
      </c>
      <c r="AK240" s="181">
        <f t="shared" si="267"/>
        <v>0</v>
      </c>
      <c r="AL240" s="181">
        <f t="shared" si="267"/>
        <v>0</v>
      </c>
      <c r="AM240" s="181">
        <f t="shared" si="267"/>
        <v>0</v>
      </c>
      <c r="AN240" s="181">
        <f t="shared" si="267"/>
        <v>0</v>
      </c>
      <c r="AO240" s="181">
        <f t="shared" si="267"/>
        <v>89.5</v>
      </c>
      <c r="AP240" s="181">
        <f t="shared" si="267"/>
        <v>0</v>
      </c>
      <c r="AQ240" s="181">
        <f t="shared" si="267"/>
        <v>0</v>
      </c>
      <c r="AR240" s="181">
        <f t="shared" si="267"/>
        <v>0</v>
      </c>
      <c r="AS240" s="181">
        <f t="shared" si="267"/>
        <v>0</v>
      </c>
      <c r="AT240" s="181">
        <f t="shared" si="267"/>
        <v>0</v>
      </c>
      <c r="AU240" s="181">
        <f t="shared" si="267"/>
        <v>0</v>
      </c>
      <c r="AV240" s="181">
        <f t="shared" si="267"/>
        <v>0</v>
      </c>
      <c r="AW240" s="258"/>
      <c r="AX240" s="308"/>
      <c r="AY240" s="258"/>
    </row>
    <row r="241" spans="1:51" ht="18" customHeight="1">
      <c r="A241" s="306" t="s">
        <v>117</v>
      </c>
      <c r="B241" s="300"/>
      <c r="C241" s="301"/>
      <c r="D241" s="128"/>
      <c r="E241" s="128">
        <v>5.5</v>
      </c>
      <c r="F241" s="106">
        <v>0</v>
      </c>
      <c r="G241" s="106"/>
      <c r="H241" s="103"/>
      <c r="I241" s="106"/>
      <c r="J241" s="106"/>
      <c r="K241" s="106"/>
      <c r="L241" s="106">
        <v>3</v>
      </c>
      <c r="M241" s="106">
        <v>9</v>
      </c>
      <c r="N241" s="106"/>
      <c r="O241" s="106">
        <v>0</v>
      </c>
      <c r="P241" s="106"/>
      <c r="Q241" s="106"/>
      <c r="R241" s="106">
        <v>0</v>
      </c>
      <c r="S241" s="268">
        <f>SUM(LARGE(D243:R243,{1,2,3,4,5,6,7}))</f>
        <v>71.5</v>
      </c>
      <c r="T241" s="106">
        <v>0</v>
      </c>
      <c r="U241" s="106">
        <v>0</v>
      </c>
      <c r="V241" s="127">
        <v>3</v>
      </c>
      <c r="W241" s="128"/>
      <c r="X241" s="106"/>
      <c r="Y241" s="106"/>
      <c r="Z241" s="106"/>
      <c r="AA241" s="106"/>
      <c r="AB241" s="106"/>
      <c r="AC241" s="106"/>
      <c r="AD241" s="106"/>
      <c r="AE241" s="106"/>
      <c r="AF241" s="106"/>
      <c r="AG241" s="106"/>
      <c r="AH241" s="106"/>
      <c r="AI241" s="106"/>
      <c r="AJ241" s="106"/>
      <c r="AK241" s="106"/>
      <c r="AL241" s="106"/>
      <c r="AM241" s="106"/>
      <c r="AN241" s="103"/>
      <c r="AO241" s="103"/>
      <c r="AP241" s="106"/>
      <c r="AQ241" s="106"/>
      <c r="AR241" s="106"/>
      <c r="AS241" s="103"/>
      <c r="AT241" s="106"/>
      <c r="AU241" s="106"/>
      <c r="AV241" s="106"/>
      <c r="AW241" s="257">
        <f>SUM(W243:AV243)</f>
        <v>0</v>
      </c>
      <c r="AX241" s="307">
        <f>SUM(AW241,T243:V243,S241,B241:C243)</f>
        <v>110.5</v>
      </c>
      <c r="AY241" s="301">
        <f t="shared" ref="AY241" si="268">RANK(AX241,$AX$7:$AX$282)</f>
        <v>58</v>
      </c>
    </row>
    <row r="242" spans="1:51" s="176" customFormat="1" ht="18" customHeight="1">
      <c r="A242" s="298"/>
      <c r="B242" s="265"/>
      <c r="C242" s="257"/>
      <c r="D242" s="180"/>
      <c r="E242" s="180">
        <v>12</v>
      </c>
      <c r="F242" s="115">
        <v>6</v>
      </c>
      <c r="G242" s="124"/>
      <c r="H242" s="124"/>
      <c r="I242" s="124"/>
      <c r="J242" s="115"/>
      <c r="K242" s="115"/>
      <c r="L242" s="124">
        <v>12</v>
      </c>
      <c r="M242" s="124">
        <v>6</v>
      </c>
      <c r="N242" s="124"/>
      <c r="O242" s="115">
        <v>6</v>
      </c>
      <c r="P242" s="124"/>
      <c r="Q242" s="124"/>
      <c r="R242" s="124">
        <v>12</v>
      </c>
      <c r="S242" s="268"/>
      <c r="T242" s="115">
        <v>12</v>
      </c>
      <c r="U242" s="115">
        <v>12</v>
      </c>
      <c r="V242" s="182">
        <v>12</v>
      </c>
      <c r="W242" s="123"/>
      <c r="X242" s="124"/>
      <c r="Y242" s="124"/>
      <c r="Z242" s="124"/>
      <c r="AA242" s="124"/>
      <c r="AB242" s="124"/>
      <c r="AC242" s="124"/>
      <c r="AD242" s="124"/>
      <c r="AE242" s="124"/>
      <c r="AF242" s="124"/>
      <c r="AG242" s="124"/>
      <c r="AH242" s="124"/>
      <c r="AI242" s="124"/>
      <c r="AJ242" s="124"/>
      <c r="AK242" s="124"/>
      <c r="AL242" s="124"/>
      <c r="AM242" s="124"/>
      <c r="AN242" s="124"/>
      <c r="AO242" s="124"/>
      <c r="AP242" s="124"/>
      <c r="AQ242" s="124"/>
      <c r="AR242" s="124"/>
      <c r="AS242" s="124"/>
      <c r="AT242" s="124"/>
      <c r="AU242" s="124"/>
      <c r="AV242" s="124"/>
      <c r="AW242" s="257"/>
      <c r="AX242" s="307"/>
      <c r="AY242" s="257"/>
    </row>
    <row r="243" spans="1:51" s="176" customFormat="1" ht="18" customHeight="1">
      <c r="A243" s="299"/>
      <c r="B243" s="266"/>
      <c r="C243" s="258"/>
      <c r="D243" s="181">
        <f>SUM(D241:D242)</f>
        <v>0</v>
      </c>
      <c r="E243" s="181">
        <f t="shared" ref="E243:R243" si="269">SUM(E241:E242)</f>
        <v>17.5</v>
      </c>
      <c r="F243" s="181">
        <f t="shared" si="269"/>
        <v>6</v>
      </c>
      <c r="G243" s="181">
        <f t="shared" si="269"/>
        <v>0</v>
      </c>
      <c r="H243" s="181">
        <f t="shared" si="269"/>
        <v>0</v>
      </c>
      <c r="I243" s="181">
        <f t="shared" si="269"/>
        <v>0</v>
      </c>
      <c r="J243" s="181">
        <f t="shared" si="269"/>
        <v>0</v>
      </c>
      <c r="K243" s="181">
        <f t="shared" si="269"/>
        <v>0</v>
      </c>
      <c r="L243" s="181">
        <f t="shared" si="269"/>
        <v>15</v>
      </c>
      <c r="M243" s="181">
        <f t="shared" si="269"/>
        <v>15</v>
      </c>
      <c r="N243" s="181">
        <f t="shared" si="269"/>
        <v>0</v>
      </c>
      <c r="O243" s="181">
        <f t="shared" si="269"/>
        <v>6</v>
      </c>
      <c r="P243" s="181">
        <f t="shared" si="269"/>
        <v>0</v>
      </c>
      <c r="Q243" s="181">
        <f t="shared" si="269"/>
        <v>0</v>
      </c>
      <c r="R243" s="181">
        <f t="shared" si="269"/>
        <v>12</v>
      </c>
      <c r="S243" s="269"/>
      <c r="T243" s="181">
        <f t="shared" ref="T243:V243" si="270">SUM(T241:T242)</f>
        <v>12</v>
      </c>
      <c r="U243" s="181">
        <f t="shared" si="270"/>
        <v>12</v>
      </c>
      <c r="V243" s="183">
        <f t="shared" si="270"/>
        <v>15</v>
      </c>
      <c r="W243" s="181">
        <f t="shared" ref="W243:AV243" si="271">SUM(W241:W242)</f>
        <v>0</v>
      </c>
      <c r="X243" s="181">
        <f t="shared" si="271"/>
        <v>0</v>
      </c>
      <c r="Y243" s="181">
        <f t="shared" si="271"/>
        <v>0</v>
      </c>
      <c r="Z243" s="181">
        <f t="shared" si="271"/>
        <v>0</v>
      </c>
      <c r="AA243" s="181">
        <f t="shared" si="271"/>
        <v>0</v>
      </c>
      <c r="AB243" s="181">
        <f t="shared" si="271"/>
        <v>0</v>
      </c>
      <c r="AC243" s="181">
        <f t="shared" si="271"/>
        <v>0</v>
      </c>
      <c r="AD243" s="181">
        <f t="shared" si="271"/>
        <v>0</v>
      </c>
      <c r="AE243" s="181">
        <f t="shared" si="271"/>
        <v>0</v>
      </c>
      <c r="AF243" s="181">
        <f t="shared" si="271"/>
        <v>0</v>
      </c>
      <c r="AG243" s="181">
        <f t="shared" si="271"/>
        <v>0</v>
      </c>
      <c r="AH243" s="181">
        <f t="shared" si="271"/>
        <v>0</v>
      </c>
      <c r="AI243" s="181">
        <f t="shared" si="271"/>
        <v>0</v>
      </c>
      <c r="AJ243" s="181">
        <f t="shared" si="271"/>
        <v>0</v>
      </c>
      <c r="AK243" s="181">
        <f t="shared" si="271"/>
        <v>0</v>
      </c>
      <c r="AL243" s="181">
        <f t="shared" si="271"/>
        <v>0</v>
      </c>
      <c r="AM243" s="181">
        <f t="shared" si="271"/>
        <v>0</v>
      </c>
      <c r="AN243" s="181">
        <f t="shared" si="271"/>
        <v>0</v>
      </c>
      <c r="AO243" s="181">
        <f t="shared" si="271"/>
        <v>0</v>
      </c>
      <c r="AP243" s="181">
        <f t="shared" si="271"/>
        <v>0</v>
      </c>
      <c r="AQ243" s="181">
        <f t="shared" si="271"/>
        <v>0</v>
      </c>
      <c r="AR243" s="181">
        <f t="shared" si="271"/>
        <v>0</v>
      </c>
      <c r="AS243" s="181">
        <f t="shared" si="271"/>
        <v>0</v>
      </c>
      <c r="AT243" s="181">
        <f t="shared" si="271"/>
        <v>0</v>
      </c>
      <c r="AU243" s="181">
        <f t="shared" si="271"/>
        <v>0</v>
      </c>
      <c r="AV243" s="181">
        <f t="shared" si="271"/>
        <v>0</v>
      </c>
      <c r="AW243" s="258"/>
      <c r="AX243" s="308"/>
      <c r="AY243" s="258"/>
    </row>
    <row r="244" spans="1:51" ht="18" customHeight="1">
      <c r="A244" s="306" t="s">
        <v>118</v>
      </c>
      <c r="B244" s="300"/>
      <c r="C244" s="301"/>
      <c r="D244" s="128"/>
      <c r="E244" s="128">
        <v>32</v>
      </c>
      <c r="F244" s="106">
        <v>47</v>
      </c>
      <c r="G244" s="106"/>
      <c r="H244" s="103">
        <v>77</v>
      </c>
      <c r="I244" s="106"/>
      <c r="J244" s="106"/>
      <c r="K244" s="106"/>
      <c r="L244" s="106">
        <v>5</v>
      </c>
      <c r="M244" s="106">
        <v>1</v>
      </c>
      <c r="N244" s="106">
        <v>0</v>
      </c>
      <c r="O244" s="106">
        <v>11</v>
      </c>
      <c r="P244" s="106"/>
      <c r="Q244" s="106"/>
      <c r="R244" s="106">
        <v>15</v>
      </c>
      <c r="S244" s="268">
        <f>SUM(LARGE(D246:R246,{1,2,3,4,5,6,7}))</f>
        <v>279</v>
      </c>
      <c r="T244" s="106">
        <v>36</v>
      </c>
      <c r="U244" s="106">
        <v>0</v>
      </c>
      <c r="V244" s="127">
        <v>69</v>
      </c>
      <c r="W244" s="128"/>
      <c r="X244" s="106">
        <v>82</v>
      </c>
      <c r="Y244" s="106"/>
      <c r="Z244" s="106">
        <v>12</v>
      </c>
      <c r="AA244" s="106"/>
      <c r="AB244" s="106"/>
      <c r="AC244" s="106"/>
      <c r="AD244" s="106"/>
      <c r="AE244" s="106"/>
      <c r="AF244" s="106"/>
      <c r="AG244" s="106">
        <v>8</v>
      </c>
      <c r="AH244" s="106"/>
      <c r="AI244" s="106"/>
      <c r="AJ244" s="106"/>
      <c r="AK244" s="106"/>
      <c r="AL244" s="106"/>
      <c r="AM244" s="106"/>
      <c r="AN244" s="103">
        <v>0</v>
      </c>
      <c r="AO244" s="103"/>
      <c r="AP244" s="106"/>
      <c r="AQ244" s="106"/>
      <c r="AR244" s="106"/>
      <c r="AS244" s="103"/>
      <c r="AT244" s="106"/>
      <c r="AU244" s="106"/>
      <c r="AV244" s="106"/>
      <c r="AW244" s="257">
        <f>SUM(W246:AV246)</f>
        <v>182</v>
      </c>
      <c r="AX244" s="307">
        <f>SUM(AW244,T246:V246,S244,B244:C246)</f>
        <v>602</v>
      </c>
      <c r="AY244" s="301">
        <f t="shared" ref="AY244" si="272">RANK(AX244,$AX$7:$AX$282)</f>
        <v>12</v>
      </c>
    </row>
    <row r="245" spans="1:51" s="176" customFormat="1" ht="18" customHeight="1">
      <c r="A245" s="298"/>
      <c r="B245" s="265"/>
      <c r="C245" s="257"/>
      <c r="D245" s="180"/>
      <c r="E245" s="180">
        <v>12</v>
      </c>
      <c r="F245" s="115">
        <v>12</v>
      </c>
      <c r="G245" s="124"/>
      <c r="H245" s="124">
        <v>12</v>
      </c>
      <c r="I245" s="124"/>
      <c r="J245" s="115"/>
      <c r="K245" s="115"/>
      <c r="L245" s="124">
        <v>6</v>
      </c>
      <c r="M245" s="124">
        <v>12</v>
      </c>
      <c r="N245" s="124">
        <v>24</v>
      </c>
      <c r="O245" s="115">
        <v>12</v>
      </c>
      <c r="P245" s="124"/>
      <c r="Q245" s="124"/>
      <c r="R245" s="124">
        <v>12</v>
      </c>
      <c r="S245" s="268"/>
      <c r="T245" s="115">
        <v>12</v>
      </c>
      <c r="U245" s="115">
        <v>12</v>
      </c>
      <c r="V245" s="182">
        <v>12</v>
      </c>
      <c r="W245" s="123"/>
      <c r="X245" s="124">
        <v>32</v>
      </c>
      <c r="Y245" s="124"/>
      <c r="Z245" s="124">
        <v>16</v>
      </c>
      <c r="AA245" s="124"/>
      <c r="AB245" s="124"/>
      <c r="AC245" s="124"/>
      <c r="AD245" s="124"/>
      <c r="AE245" s="124"/>
      <c r="AF245" s="124"/>
      <c r="AG245" s="124">
        <v>16</v>
      </c>
      <c r="AH245" s="124"/>
      <c r="AI245" s="124"/>
      <c r="AJ245" s="124"/>
      <c r="AK245" s="124"/>
      <c r="AL245" s="124"/>
      <c r="AM245" s="124"/>
      <c r="AN245" s="124">
        <v>16</v>
      </c>
      <c r="AO245" s="124"/>
      <c r="AP245" s="124"/>
      <c r="AQ245" s="124"/>
      <c r="AR245" s="124"/>
      <c r="AS245" s="124"/>
      <c r="AT245" s="124"/>
      <c r="AU245" s="124"/>
      <c r="AV245" s="124"/>
      <c r="AW245" s="257"/>
      <c r="AX245" s="307"/>
      <c r="AY245" s="257"/>
    </row>
    <row r="246" spans="1:51" s="176" customFormat="1" ht="18" customHeight="1">
      <c r="A246" s="299"/>
      <c r="B246" s="266"/>
      <c r="C246" s="258"/>
      <c r="D246" s="181">
        <f>SUM(D244:D245)</f>
        <v>0</v>
      </c>
      <c r="E246" s="181">
        <f t="shared" ref="E246:R246" si="273">SUM(E244:E245)</f>
        <v>44</v>
      </c>
      <c r="F246" s="181">
        <f t="shared" si="273"/>
        <v>59</v>
      </c>
      <c r="G246" s="181">
        <f t="shared" si="273"/>
        <v>0</v>
      </c>
      <c r="H246" s="181">
        <f t="shared" si="273"/>
        <v>89</v>
      </c>
      <c r="I246" s="181">
        <f t="shared" si="273"/>
        <v>0</v>
      </c>
      <c r="J246" s="181">
        <f t="shared" si="273"/>
        <v>0</v>
      </c>
      <c r="K246" s="181">
        <f t="shared" si="273"/>
        <v>0</v>
      </c>
      <c r="L246" s="181">
        <f t="shared" si="273"/>
        <v>11</v>
      </c>
      <c r="M246" s="181">
        <f t="shared" si="273"/>
        <v>13</v>
      </c>
      <c r="N246" s="181">
        <f t="shared" si="273"/>
        <v>24</v>
      </c>
      <c r="O246" s="181">
        <f t="shared" si="273"/>
        <v>23</v>
      </c>
      <c r="P246" s="181">
        <f t="shared" si="273"/>
        <v>0</v>
      </c>
      <c r="Q246" s="181">
        <f t="shared" si="273"/>
        <v>0</v>
      </c>
      <c r="R246" s="181">
        <f t="shared" si="273"/>
        <v>27</v>
      </c>
      <c r="S246" s="269"/>
      <c r="T246" s="181">
        <f t="shared" ref="T246:V246" si="274">SUM(T244:T245)</f>
        <v>48</v>
      </c>
      <c r="U246" s="181">
        <f t="shared" si="274"/>
        <v>12</v>
      </c>
      <c r="V246" s="183">
        <f t="shared" si="274"/>
        <v>81</v>
      </c>
      <c r="W246" s="181">
        <f t="shared" ref="W246:AV246" si="275">SUM(W244:W245)</f>
        <v>0</v>
      </c>
      <c r="X246" s="181">
        <f t="shared" si="275"/>
        <v>114</v>
      </c>
      <c r="Y246" s="181">
        <f t="shared" si="275"/>
        <v>0</v>
      </c>
      <c r="Z246" s="181">
        <f t="shared" si="275"/>
        <v>28</v>
      </c>
      <c r="AA246" s="181">
        <f t="shared" si="275"/>
        <v>0</v>
      </c>
      <c r="AB246" s="181">
        <f t="shared" si="275"/>
        <v>0</v>
      </c>
      <c r="AC246" s="181">
        <f t="shared" si="275"/>
        <v>0</v>
      </c>
      <c r="AD246" s="181">
        <f t="shared" si="275"/>
        <v>0</v>
      </c>
      <c r="AE246" s="181">
        <f t="shared" si="275"/>
        <v>0</v>
      </c>
      <c r="AF246" s="181">
        <f t="shared" si="275"/>
        <v>0</v>
      </c>
      <c r="AG246" s="181">
        <f t="shared" si="275"/>
        <v>24</v>
      </c>
      <c r="AH246" s="181">
        <f t="shared" si="275"/>
        <v>0</v>
      </c>
      <c r="AI246" s="181">
        <f t="shared" si="275"/>
        <v>0</v>
      </c>
      <c r="AJ246" s="181">
        <f t="shared" si="275"/>
        <v>0</v>
      </c>
      <c r="AK246" s="181">
        <f t="shared" si="275"/>
        <v>0</v>
      </c>
      <c r="AL246" s="181">
        <f t="shared" si="275"/>
        <v>0</v>
      </c>
      <c r="AM246" s="181">
        <f t="shared" si="275"/>
        <v>0</v>
      </c>
      <c r="AN246" s="181">
        <f t="shared" si="275"/>
        <v>16</v>
      </c>
      <c r="AO246" s="181">
        <f t="shared" si="275"/>
        <v>0</v>
      </c>
      <c r="AP246" s="181">
        <f t="shared" si="275"/>
        <v>0</v>
      </c>
      <c r="AQ246" s="181">
        <f t="shared" si="275"/>
        <v>0</v>
      </c>
      <c r="AR246" s="181">
        <f t="shared" si="275"/>
        <v>0</v>
      </c>
      <c r="AS246" s="181">
        <f t="shared" si="275"/>
        <v>0</v>
      </c>
      <c r="AT246" s="181">
        <f t="shared" si="275"/>
        <v>0</v>
      </c>
      <c r="AU246" s="181">
        <f t="shared" si="275"/>
        <v>0</v>
      </c>
      <c r="AV246" s="181">
        <f t="shared" si="275"/>
        <v>0</v>
      </c>
      <c r="AW246" s="258"/>
      <c r="AX246" s="308"/>
      <c r="AY246" s="258"/>
    </row>
    <row r="247" spans="1:51" ht="18" customHeight="1">
      <c r="A247" s="306" t="s">
        <v>119</v>
      </c>
      <c r="B247" s="300"/>
      <c r="C247" s="301"/>
      <c r="D247" s="128"/>
      <c r="E247" s="128"/>
      <c r="F247" s="106"/>
      <c r="G247" s="106"/>
      <c r="H247" s="103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268">
        <f>SUM(LARGE(D249:R249,{1,2,3,4,5,6,7}))</f>
        <v>0</v>
      </c>
      <c r="T247" s="106">
        <v>7</v>
      </c>
      <c r="U247" s="106"/>
      <c r="V247" s="127">
        <v>2</v>
      </c>
      <c r="W247" s="128"/>
      <c r="X247" s="106"/>
      <c r="Y247" s="106"/>
      <c r="Z247" s="106"/>
      <c r="AA247" s="106"/>
      <c r="AB247" s="106"/>
      <c r="AC247" s="106"/>
      <c r="AD247" s="106"/>
      <c r="AE247" s="106"/>
      <c r="AF247" s="106"/>
      <c r="AG247" s="106"/>
      <c r="AH247" s="106"/>
      <c r="AI247" s="106"/>
      <c r="AJ247" s="106"/>
      <c r="AK247" s="106"/>
      <c r="AL247" s="106"/>
      <c r="AM247" s="106"/>
      <c r="AN247" s="103"/>
      <c r="AO247" s="103"/>
      <c r="AP247" s="106"/>
      <c r="AQ247" s="106"/>
      <c r="AR247" s="106"/>
      <c r="AS247" s="103"/>
      <c r="AT247" s="106"/>
      <c r="AU247" s="106"/>
      <c r="AV247" s="106"/>
      <c r="AW247" s="257">
        <f>SUM(W249:AV249)</f>
        <v>0</v>
      </c>
      <c r="AX247" s="307">
        <f>SUM(AW247,T249:V249,S247,B247:C249)</f>
        <v>33</v>
      </c>
      <c r="AY247" s="301">
        <f t="shared" ref="AY247" si="276">RANK(AX247,$AX$7:$AX$282)</f>
        <v>83</v>
      </c>
    </row>
    <row r="248" spans="1:51" s="176" customFormat="1" ht="18" customHeight="1">
      <c r="A248" s="298"/>
      <c r="B248" s="265"/>
      <c r="C248" s="257"/>
      <c r="D248" s="180"/>
      <c r="E248" s="180"/>
      <c r="F248" s="115"/>
      <c r="G248" s="124"/>
      <c r="H248" s="124"/>
      <c r="I248" s="124"/>
      <c r="J248" s="115"/>
      <c r="K248" s="115"/>
      <c r="L248" s="124"/>
      <c r="M248" s="124"/>
      <c r="N248" s="124"/>
      <c r="O248" s="115"/>
      <c r="P248" s="124"/>
      <c r="Q248" s="124"/>
      <c r="R248" s="124"/>
      <c r="S248" s="268"/>
      <c r="T248" s="115">
        <v>12</v>
      </c>
      <c r="U248" s="115"/>
      <c r="V248" s="182">
        <v>12</v>
      </c>
      <c r="W248" s="123"/>
      <c r="X248" s="124"/>
      <c r="Y248" s="124"/>
      <c r="Z248" s="124"/>
      <c r="AA248" s="124"/>
      <c r="AB248" s="124"/>
      <c r="AC248" s="124"/>
      <c r="AD248" s="124"/>
      <c r="AE248" s="124"/>
      <c r="AF248" s="124"/>
      <c r="AG248" s="124"/>
      <c r="AH248" s="124"/>
      <c r="AI248" s="124"/>
      <c r="AJ248" s="124"/>
      <c r="AK248" s="124"/>
      <c r="AL248" s="124"/>
      <c r="AM248" s="124"/>
      <c r="AN248" s="124"/>
      <c r="AO248" s="124"/>
      <c r="AP248" s="124"/>
      <c r="AQ248" s="124"/>
      <c r="AR248" s="124"/>
      <c r="AS248" s="124"/>
      <c r="AT248" s="124"/>
      <c r="AU248" s="124"/>
      <c r="AV248" s="124"/>
      <c r="AW248" s="257"/>
      <c r="AX248" s="307"/>
      <c r="AY248" s="257"/>
    </row>
    <row r="249" spans="1:51" s="176" customFormat="1" ht="18" customHeight="1">
      <c r="A249" s="299"/>
      <c r="B249" s="266"/>
      <c r="C249" s="258"/>
      <c r="D249" s="181">
        <f>SUM(D247:D248)</f>
        <v>0</v>
      </c>
      <c r="E249" s="181">
        <f t="shared" ref="E249:R249" si="277">SUM(E247:E248)</f>
        <v>0</v>
      </c>
      <c r="F249" s="181">
        <f t="shared" si="277"/>
        <v>0</v>
      </c>
      <c r="G249" s="181">
        <f t="shared" si="277"/>
        <v>0</v>
      </c>
      <c r="H249" s="181">
        <f t="shared" si="277"/>
        <v>0</v>
      </c>
      <c r="I249" s="181">
        <f t="shared" si="277"/>
        <v>0</v>
      </c>
      <c r="J249" s="181">
        <f t="shared" si="277"/>
        <v>0</v>
      </c>
      <c r="K249" s="181">
        <f t="shared" si="277"/>
        <v>0</v>
      </c>
      <c r="L249" s="181">
        <f t="shared" si="277"/>
        <v>0</v>
      </c>
      <c r="M249" s="181">
        <f t="shared" si="277"/>
        <v>0</v>
      </c>
      <c r="N249" s="181">
        <f t="shared" si="277"/>
        <v>0</v>
      </c>
      <c r="O249" s="181">
        <f t="shared" si="277"/>
        <v>0</v>
      </c>
      <c r="P249" s="181">
        <f t="shared" si="277"/>
        <v>0</v>
      </c>
      <c r="Q249" s="181">
        <f t="shared" si="277"/>
        <v>0</v>
      </c>
      <c r="R249" s="181">
        <f t="shared" si="277"/>
        <v>0</v>
      </c>
      <c r="S249" s="269"/>
      <c r="T249" s="181">
        <f t="shared" ref="T249:V249" si="278">SUM(T247:T248)</f>
        <v>19</v>
      </c>
      <c r="U249" s="181">
        <f t="shared" si="278"/>
        <v>0</v>
      </c>
      <c r="V249" s="183">
        <f t="shared" si="278"/>
        <v>14</v>
      </c>
      <c r="W249" s="181">
        <f t="shared" ref="W249:AV249" si="279">SUM(W247:W248)</f>
        <v>0</v>
      </c>
      <c r="X249" s="181">
        <f t="shared" si="279"/>
        <v>0</v>
      </c>
      <c r="Y249" s="181">
        <f t="shared" si="279"/>
        <v>0</v>
      </c>
      <c r="Z249" s="181">
        <f t="shared" si="279"/>
        <v>0</v>
      </c>
      <c r="AA249" s="181">
        <f t="shared" si="279"/>
        <v>0</v>
      </c>
      <c r="AB249" s="181">
        <f t="shared" si="279"/>
        <v>0</v>
      </c>
      <c r="AC249" s="181">
        <f t="shared" si="279"/>
        <v>0</v>
      </c>
      <c r="AD249" s="181">
        <f t="shared" si="279"/>
        <v>0</v>
      </c>
      <c r="AE249" s="181">
        <f t="shared" si="279"/>
        <v>0</v>
      </c>
      <c r="AF249" s="181">
        <f t="shared" si="279"/>
        <v>0</v>
      </c>
      <c r="AG249" s="181">
        <f t="shared" si="279"/>
        <v>0</v>
      </c>
      <c r="AH249" s="181">
        <f t="shared" si="279"/>
        <v>0</v>
      </c>
      <c r="AI249" s="181">
        <f t="shared" si="279"/>
        <v>0</v>
      </c>
      <c r="AJ249" s="181">
        <f t="shared" si="279"/>
        <v>0</v>
      </c>
      <c r="AK249" s="181">
        <f t="shared" si="279"/>
        <v>0</v>
      </c>
      <c r="AL249" s="181">
        <f t="shared" si="279"/>
        <v>0</v>
      </c>
      <c r="AM249" s="181">
        <f t="shared" si="279"/>
        <v>0</v>
      </c>
      <c r="AN249" s="181">
        <f t="shared" si="279"/>
        <v>0</v>
      </c>
      <c r="AO249" s="181">
        <f t="shared" si="279"/>
        <v>0</v>
      </c>
      <c r="AP249" s="181">
        <f t="shared" si="279"/>
        <v>0</v>
      </c>
      <c r="AQ249" s="181">
        <f t="shared" si="279"/>
        <v>0</v>
      </c>
      <c r="AR249" s="181">
        <f t="shared" si="279"/>
        <v>0</v>
      </c>
      <c r="AS249" s="181">
        <f t="shared" si="279"/>
        <v>0</v>
      </c>
      <c r="AT249" s="181">
        <f t="shared" si="279"/>
        <v>0</v>
      </c>
      <c r="AU249" s="181">
        <f t="shared" si="279"/>
        <v>0</v>
      </c>
      <c r="AV249" s="181">
        <f t="shared" si="279"/>
        <v>0</v>
      </c>
      <c r="AW249" s="258"/>
      <c r="AX249" s="308"/>
      <c r="AY249" s="258"/>
    </row>
    <row r="250" spans="1:51" ht="18" customHeight="1">
      <c r="A250" s="306" t="s">
        <v>120</v>
      </c>
      <c r="B250" s="300"/>
      <c r="C250" s="301"/>
      <c r="D250" s="128"/>
      <c r="E250" s="128"/>
      <c r="F250" s="106"/>
      <c r="G250" s="106"/>
      <c r="H250" s="103">
        <v>13</v>
      </c>
      <c r="I250" s="106"/>
      <c r="J250" s="106"/>
      <c r="K250" s="106">
        <v>25</v>
      </c>
      <c r="L250" s="106"/>
      <c r="M250" s="106"/>
      <c r="N250" s="106"/>
      <c r="O250" s="106"/>
      <c r="P250" s="106"/>
      <c r="Q250" s="106"/>
      <c r="R250" s="106"/>
      <c r="S250" s="268">
        <f>SUM(LARGE(D252:R252,{1,2,3,4,5,6,7}))</f>
        <v>56</v>
      </c>
      <c r="T250" s="106">
        <v>0</v>
      </c>
      <c r="U250" s="106">
        <v>0</v>
      </c>
      <c r="V250" s="127">
        <v>0</v>
      </c>
      <c r="W250" s="128"/>
      <c r="X250" s="106"/>
      <c r="Y250" s="106"/>
      <c r="Z250" s="106"/>
      <c r="AA250" s="106"/>
      <c r="AB250" s="106"/>
      <c r="AC250" s="106"/>
      <c r="AD250" s="106"/>
      <c r="AE250" s="106"/>
      <c r="AF250" s="106"/>
      <c r="AG250" s="106"/>
      <c r="AH250" s="106"/>
      <c r="AI250" s="106"/>
      <c r="AJ250" s="106"/>
      <c r="AK250" s="106"/>
      <c r="AL250" s="106"/>
      <c r="AM250" s="106"/>
      <c r="AN250" s="103"/>
      <c r="AO250" s="103"/>
      <c r="AP250" s="106"/>
      <c r="AQ250" s="106"/>
      <c r="AR250" s="106"/>
      <c r="AS250" s="103"/>
      <c r="AT250" s="106"/>
      <c r="AU250" s="106"/>
      <c r="AV250" s="106"/>
      <c r="AW250" s="257">
        <f>SUM(W252:AV252)</f>
        <v>0</v>
      </c>
      <c r="AX250" s="307">
        <f>SUM(AW250,T252:V252,S250,B250:C252)</f>
        <v>92</v>
      </c>
      <c r="AY250" s="301">
        <f t="shared" ref="AY250" si="280">RANK(AX250,$AX$7:$AX$282)</f>
        <v>63</v>
      </c>
    </row>
    <row r="251" spans="1:51" s="176" customFormat="1" ht="18" customHeight="1">
      <c r="A251" s="298"/>
      <c r="B251" s="265"/>
      <c r="C251" s="257"/>
      <c r="D251" s="180"/>
      <c r="E251" s="180"/>
      <c r="F251" s="115"/>
      <c r="G251" s="124"/>
      <c r="H251" s="124">
        <v>12</v>
      </c>
      <c r="I251" s="124"/>
      <c r="J251" s="115"/>
      <c r="K251" s="115">
        <v>6</v>
      </c>
      <c r="L251" s="124"/>
      <c r="M251" s="124"/>
      <c r="N251" s="124"/>
      <c r="O251" s="115"/>
      <c r="P251" s="124"/>
      <c r="Q251" s="124"/>
      <c r="R251" s="124"/>
      <c r="S251" s="268"/>
      <c r="T251" s="115">
        <v>12</v>
      </c>
      <c r="U251" s="115">
        <v>12</v>
      </c>
      <c r="V251" s="182">
        <v>12</v>
      </c>
      <c r="W251" s="123"/>
      <c r="X251" s="124"/>
      <c r="Y251" s="124"/>
      <c r="Z251" s="124"/>
      <c r="AA251" s="124"/>
      <c r="AB251" s="124"/>
      <c r="AC251" s="124"/>
      <c r="AD251" s="124"/>
      <c r="AE251" s="124"/>
      <c r="AF251" s="124"/>
      <c r="AG251" s="124"/>
      <c r="AH251" s="124"/>
      <c r="AI251" s="124"/>
      <c r="AJ251" s="124"/>
      <c r="AK251" s="124"/>
      <c r="AL251" s="124"/>
      <c r="AM251" s="124"/>
      <c r="AN251" s="124"/>
      <c r="AO251" s="124"/>
      <c r="AP251" s="124"/>
      <c r="AQ251" s="124"/>
      <c r="AR251" s="124"/>
      <c r="AS251" s="124"/>
      <c r="AT251" s="124"/>
      <c r="AU251" s="124"/>
      <c r="AV251" s="124"/>
      <c r="AW251" s="257"/>
      <c r="AX251" s="307"/>
      <c r="AY251" s="257"/>
    </row>
    <row r="252" spans="1:51" s="176" customFormat="1" ht="18" customHeight="1">
      <c r="A252" s="299"/>
      <c r="B252" s="266"/>
      <c r="C252" s="258"/>
      <c r="D252" s="181">
        <f>SUM(D250:D251)</f>
        <v>0</v>
      </c>
      <c r="E252" s="181">
        <f t="shared" ref="E252:R252" si="281">SUM(E250:E251)</f>
        <v>0</v>
      </c>
      <c r="F252" s="181">
        <f t="shared" si="281"/>
        <v>0</v>
      </c>
      <c r="G252" s="181">
        <f t="shared" si="281"/>
        <v>0</v>
      </c>
      <c r="H252" s="181">
        <f t="shared" si="281"/>
        <v>25</v>
      </c>
      <c r="I252" s="181">
        <f t="shared" si="281"/>
        <v>0</v>
      </c>
      <c r="J252" s="181">
        <f t="shared" si="281"/>
        <v>0</v>
      </c>
      <c r="K252" s="181">
        <f t="shared" si="281"/>
        <v>31</v>
      </c>
      <c r="L252" s="181">
        <f t="shared" si="281"/>
        <v>0</v>
      </c>
      <c r="M252" s="181">
        <f t="shared" si="281"/>
        <v>0</v>
      </c>
      <c r="N252" s="181">
        <f t="shared" si="281"/>
        <v>0</v>
      </c>
      <c r="O252" s="181">
        <f t="shared" si="281"/>
        <v>0</v>
      </c>
      <c r="P252" s="181">
        <f t="shared" si="281"/>
        <v>0</v>
      </c>
      <c r="Q252" s="181">
        <f t="shared" si="281"/>
        <v>0</v>
      </c>
      <c r="R252" s="181">
        <f t="shared" si="281"/>
        <v>0</v>
      </c>
      <c r="S252" s="269"/>
      <c r="T252" s="181">
        <f t="shared" ref="T252:V252" si="282">SUM(T250:T251)</f>
        <v>12</v>
      </c>
      <c r="U252" s="181">
        <f t="shared" si="282"/>
        <v>12</v>
      </c>
      <c r="V252" s="183">
        <f t="shared" si="282"/>
        <v>12</v>
      </c>
      <c r="W252" s="181">
        <f t="shared" ref="W252:AV252" si="283">SUM(W250:W251)</f>
        <v>0</v>
      </c>
      <c r="X252" s="181">
        <f t="shared" si="283"/>
        <v>0</v>
      </c>
      <c r="Y252" s="181">
        <f t="shared" si="283"/>
        <v>0</v>
      </c>
      <c r="Z252" s="181">
        <f t="shared" si="283"/>
        <v>0</v>
      </c>
      <c r="AA252" s="181">
        <f t="shared" si="283"/>
        <v>0</v>
      </c>
      <c r="AB252" s="181">
        <f t="shared" si="283"/>
        <v>0</v>
      </c>
      <c r="AC252" s="181">
        <f t="shared" si="283"/>
        <v>0</v>
      </c>
      <c r="AD252" s="181">
        <f t="shared" si="283"/>
        <v>0</v>
      </c>
      <c r="AE252" s="181">
        <f t="shared" si="283"/>
        <v>0</v>
      </c>
      <c r="AF252" s="181">
        <f t="shared" si="283"/>
        <v>0</v>
      </c>
      <c r="AG252" s="181">
        <f t="shared" si="283"/>
        <v>0</v>
      </c>
      <c r="AH252" s="181">
        <f t="shared" si="283"/>
        <v>0</v>
      </c>
      <c r="AI252" s="181">
        <f t="shared" si="283"/>
        <v>0</v>
      </c>
      <c r="AJ252" s="181">
        <f t="shared" si="283"/>
        <v>0</v>
      </c>
      <c r="AK252" s="181">
        <f t="shared" si="283"/>
        <v>0</v>
      </c>
      <c r="AL252" s="181">
        <f t="shared" si="283"/>
        <v>0</v>
      </c>
      <c r="AM252" s="181">
        <f t="shared" si="283"/>
        <v>0</v>
      </c>
      <c r="AN252" s="181">
        <f t="shared" si="283"/>
        <v>0</v>
      </c>
      <c r="AO252" s="181">
        <f t="shared" si="283"/>
        <v>0</v>
      </c>
      <c r="AP252" s="181">
        <f t="shared" si="283"/>
        <v>0</v>
      </c>
      <c r="AQ252" s="181">
        <f t="shared" si="283"/>
        <v>0</v>
      </c>
      <c r="AR252" s="181">
        <f t="shared" si="283"/>
        <v>0</v>
      </c>
      <c r="AS252" s="181">
        <f t="shared" si="283"/>
        <v>0</v>
      </c>
      <c r="AT252" s="181">
        <f t="shared" si="283"/>
        <v>0</v>
      </c>
      <c r="AU252" s="181">
        <f t="shared" si="283"/>
        <v>0</v>
      </c>
      <c r="AV252" s="181">
        <f t="shared" si="283"/>
        <v>0</v>
      </c>
      <c r="AW252" s="258"/>
      <c r="AX252" s="308"/>
      <c r="AY252" s="258"/>
    </row>
    <row r="253" spans="1:51" ht="18" customHeight="1">
      <c r="A253" s="306" t="s">
        <v>121</v>
      </c>
      <c r="B253" s="300"/>
      <c r="C253" s="301"/>
      <c r="D253" s="128"/>
      <c r="E253" s="128"/>
      <c r="F253" s="106"/>
      <c r="G253" s="106"/>
      <c r="H253" s="103">
        <v>8</v>
      </c>
      <c r="I253" s="106">
        <v>1</v>
      </c>
      <c r="J253" s="106"/>
      <c r="K253" s="106"/>
      <c r="L253" s="106"/>
      <c r="M253" s="106"/>
      <c r="N253" s="106"/>
      <c r="O253" s="106"/>
      <c r="P253" s="106"/>
      <c r="Q253" s="106"/>
      <c r="R253" s="106"/>
      <c r="S253" s="268">
        <f>SUM(LARGE(D255:R255,{1,2,3,4,5,6,7}))</f>
        <v>27</v>
      </c>
      <c r="T253" s="106">
        <v>0</v>
      </c>
      <c r="U253" s="106">
        <v>0</v>
      </c>
      <c r="V253" s="127">
        <v>0</v>
      </c>
      <c r="W253" s="128"/>
      <c r="X253" s="106"/>
      <c r="Y253" s="106"/>
      <c r="Z253" s="106"/>
      <c r="AA253" s="106"/>
      <c r="AB253" s="106"/>
      <c r="AC253" s="106"/>
      <c r="AD253" s="106"/>
      <c r="AE253" s="106"/>
      <c r="AF253" s="106"/>
      <c r="AG253" s="106"/>
      <c r="AH253" s="106"/>
      <c r="AI253" s="106"/>
      <c r="AJ253" s="106"/>
      <c r="AK253" s="106"/>
      <c r="AL253" s="106"/>
      <c r="AM253" s="106"/>
      <c r="AN253" s="103"/>
      <c r="AO253" s="103"/>
      <c r="AP253" s="106"/>
      <c r="AQ253" s="106"/>
      <c r="AR253" s="106"/>
      <c r="AS253" s="103"/>
      <c r="AT253" s="106"/>
      <c r="AU253" s="106"/>
      <c r="AV253" s="106"/>
      <c r="AW253" s="257">
        <f>SUM(W255:AV255)</f>
        <v>0</v>
      </c>
      <c r="AX253" s="307">
        <f>SUM(AW253,T255:V255,S253,B253:C255)</f>
        <v>57</v>
      </c>
      <c r="AY253" s="301">
        <f t="shared" ref="AY253" si="284">RANK(AX253,$AX$7:$AX$282)</f>
        <v>78</v>
      </c>
    </row>
    <row r="254" spans="1:51" s="176" customFormat="1" ht="18" customHeight="1">
      <c r="A254" s="298"/>
      <c r="B254" s="265"/>
      <c r="C254" s="257"/>
      <c r="D254" s="180"/>
      <c r="E254" s="180"/>
      <c r="F254" s="115"/>
      <c r="G254" s="124"/>
      <c r="H254" s="124">
        <v>12</v>
      </c>
      <c r="I254" s="124">
        <v>6</v>
      </c>
      <c r="J254" s="115"/>
      <c r="K254" s="115"/>
      <c r="L254" s="124"/>
      <c r="M254" s="124"/>
      <c r="N254" s="124"/>
      <c r="O254" s="115"/>
      <c r="P254" s="124"/>
      <c r="Q254" s="124"/>
      <c r="R254" s="124"/>
      <c r="S254" s="268"/>
      <c r="T254" s="115">
        <v>12</v>
      </c>
      <c r="U254" s="115">
        <v>12</v>
      </c>
      <c r="V254" s="182">
        <v>6</v>
      </c>
      <c r="W254" s="123"/>
      <c r="X254" s="124"/>
      <c r="Y254" s="124"/>
      <c r="Z254" s="124"/>
      <c r="AA254" s="124"/>
      <c r="AB254" s="124"/>
      <c r="AC254" s="124"/>
      <c r="AD254" s="124"/>
      <c r="AE254" s="124"/>
      <c r="AF254" s="124"/>
      <c r="AG254" s="124"/>
      <c r="AH254" s="124"/>
      <c r="AI254" s="124"/>
      <c r="AJ254" s="124"/>
      <c r="AK254" s="124"/>
      <c r="AL254" s="124"/>
      <c r="AM254" s="124"/>
      <c r="AN254" s="124"/>
      <c r="AO254" s="124"/>
      <c r="AP254" s="124"/>
      <c r="AQ254" s="124"/>
      <c r="AR254" s="124"/>
      <c r="AS254" s="124"/>
      <c r="AT254" s="124"/>
      <c r="AU254" s="124"/>
      <c r="AV254" s="124"/>
      <c r="AW254" s="257"/>
      <c r="AX254" s="307"/>
      <c r="AY254" s="257"/>
    </row>
    <row r="255" spans="1:51" s="176" customFormat="1" ht="18" customHeight="1">
      <c r="A255" s="299"/>
      <c r="B255" s="266"/>
      <c r="C255" s="258"/>
      <c r="D255" s="181">
        <f>SUM(D253:D254)</f>
        <v>0</v>
      </c>
      <c r="E255" s="181">
        <f t="shared" ref="E255:R255" si="285">SUM(E253:E254)</f>
        <v>0</v>
      </c>
      <c r="F255" s="181">
        <f t="shared" si="285"/>
        <v>0</v>
      </c>
      <c r="G255" s="181">
        <f t="shared" si="285"/>
        <v>0</v>
      </c>
      <c r="H255" s="181">
        <f t="shared" si="285"/>
        <v>20</v>
      </c>
      <c r="I255" s="181">
        <f t="shared" si="285"/>
        <v>7</v>
      </c>
      <c r="J255" s="181">
        <f t="shared" si="285"/>
        <v>0</v>
      </c>
      <c r="K255" s="181">
        <f t="shared" si="285"/>
        <v>0</v>
      </c>
      <c r="L255" s="181">
        <f t="shared" si="285"/>
        <v>0</v>
      </c>
      <c r="M255" s="181">
        <f t="shared" si="285"/>
        <v>0</v>
      </c>
      <c r="N255" s="181">
        <f t="shared" si="285"/>
        <v>0</v>
      </c>
      <c r="O255" s="181">
        <f t="shared" si="285"/>
        <v>0</v>
      </c>
      <c r="P255" s="181">
        <f t="shared" si="285"/>
        <v>0</v>
      </c>
      <c r="Q255" s="181">
        <f t="shared" si="285"/>
        <v>0</v>
      </c>
      <c r="R255" s="181">
        <f t="shared" si="285"/>
        <v>0</v>
      </c>
      <c r="S255" s="269"/>
      <c r="T255" s="181">
        <f t="shared" ref="T255:AV255" si="286">SUM(T253:T254)</f>
        <v>12</v>
      </c>
      <c r="U255" s="181">
        <f t="shared" si="286"/>
        <v>12</v>
      </c>
      <c r="V255" s="181">
        <f t="shared" si="286"/>
        <v>6</v>
      </c>
      <c r="W255" s="181">
        <f t="shared" si="286"/>
        <v>0</v>
      </c>
      <c r="X255" s="181">
        <f t="shared" si="286"/>
        <v>0</v>
      </c>
      <c r="Y255" s="181">
        <f t="shared" si="286"/>
        <v>0</v>
      </c>
      <c r="Z255" s="181">
        <f t="shared" si="286"/>
        <v>0</v>
      </c>
      <c r="AA255" s="181">
        <f t="shared" si="286"/>
        <v>0</v>
      </c>
      <c r="AB255" s="181">
        <f t="shared" si="286"/>
        <v>0</v>
      </c>
      <c r="AC255" s="181">
        <f t="shared" si="286"/>
        <v>0</v>
      </c>
      <c r="AD255" s="181">
        <f t="shared" si="286"/>
        <v>0</v>
      </c>
      <c r="AE255" s="181">
        <f t="shared" si="286"/>
        <v>0</v>
      </c>
      <c r="AF255" s="181">
        <f t="shared" si="286"/>
        <v>0</v>
      </c>
      <c r="AG255" s="181">
        <f t="shared" si="286"/>
        <v>0</v>
      </c>
      <c r="AH255" s="181">
        <f t="shared" si="286"/>
        <v>0</v>
      </c>
      <c r="AI255" s="181">
        <f t="shared" si="286"/>
        <v>0</v>
      </c>
      <c r="AJ255" s="181">
        <f t="shared" si="286"/>
        <v>0</v>
      </c>
      <c r="AK255" s="181">
        <f t="shared" si="286"/>
        <v>0</v>
      </c>
      <c r="AL255" s="181">
        <f t="shared" si="286"/>
        <v>0</v>
      </c>
      <c r="AM255" s="181">
        <f t="shared" si="286"/>
        <v>0</v>
      </c>
      <c r="AN255" s="181">
        <f t="shared" si="286"/>
        <v>0</v>
      </c>
      <c r="AO255" s="181">
        <f t="shared" si="286"/>
        <v>0</v>
      </c>
      <c r="AP255" s="181">
        <f t="shared" si="286"/>
        <v>0</v>
      </c>
      <c r="AQ255" s="181">
        <f t="shared" si="286"/>
        <v>0</v>
      </c>
      <c r="AR255" s="181">
        <f t="shared" si="286"/>
        <v>0</v>
      </c>
      <c r="AS255" s="181">
        <f t="shared" si="286"/>
        <v>0</v>
      </c>
      <c r="AT255" s="181">
        <f t="shared" si="286"/>
        <v>0</v>
      </c>
      <c r="AU255" s="181">
        <f t="shared" si="286"/>
        <v>0</v>
      </c>
      <c r="AV255" s="181">
        <f t="shared" si="286"/>
        <v>0</v>
      </c>
      <c r="AW255" s="258"/>
      <c r="AX255" s="308"/>
      <c r="AY255" s="258"/>
    </row>
    <row r="256" spans="1:51">
      <c r="A256" s="309" t="s">
        <v>258</v>
      </c>
      <c r="B256" s="300"/>
      <c r="C256" s="301"/>
      <c r="D256" s="128"/>
      <c r="E256" s="128"/>
      <c r="F256" s="106"/>
      <c r="G256" s="106"/>
      <c r="H256" s="205"/>
      <c r="I256" s="106"/>
      <c r="J256" s="106"/>
      <c r="K256" s="106"/>
      <c r="L256" s="106"/>
      <c r="M256" s="106"/>
      <c r="N256" s="106"/>
      <c r="O256" s="106">
        <v>0</v>
      </c>
      <c r="P256" s="106"/>
      <c r="Q256" s="106"/>
      <c r="R256" s="106"/>
      <c r="S256" s="268">
        <f>SUM(LARGE(D258:R258,{1,2,3,4,5,6,7}))</f>
        <v>6</v>
      </c>
      <c r="T256" s="106">
        <v>0</v>
      </c>
      <c r="U256" s="106"/>
      <c r="V256" s="206"/>
      <c r="W256" s="128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H256" s="106"/>
      <c r="AI256" s="106"/>
      <c r="AJ256" s="106"/>
      <c r="AK256" s="106"/>
      <c r="AL256" s="106"/>
      <c r="AM256" s="106"/>
      <c r="AN256" s="205"/>
      <c r="AO256" s="205"/>
      <c r="AP256" s="106"/>
      <c r="AQ256" s="106"/>
      <c r="AR256" s="106"/>
      <c r="AS256" s="205"/>
      <c r="AT256" s="106"/>
      <c r="AU256" s="106"/>
      <c r="AV256" s="106"/>
      <c r="AW256" s="257">
        <f>SUM(W258:AV258)</f>
        <v>0</v>
      </c>
      <c r="AX256" s="307">
        <f>SUM(AW256,T258:V258,S256,B256:C258)</f>
        <v>18</v>
      </c>
      <c r="AY256" s="301">
        <f t="shared" ref="AY256" si="287">RANK(AX256,$AX$7:$AX$282)</f>
        <v>85</v>
      </c>
    </row>
    <row r="257" spans="1:51">
      <c r="A257" s="298"/>
      <c r="B257" s="265"/>
      <c r="C257" s="257"/>
      <c r="D257" s="180"/>
      <c r="E257" s="180"/>
      <c r="F257" s="115"/>
      <c r="G257" s="124"/>
      <c r="H257" s="124"/>
      <c r="I257" s="124"/>
      <c r="J257" s="115"/>
      <c r="K257" s="115"/>
      <c r="L257" s="124"/>
      <c r="M257" s="124"/>
      <c r="N257" s="124"/>
      <c r="O257" s="115">
        <v>6</v>
      </c>
      <c r="P257" s="124"/>
      <c r="Q257" s="124"/>
      <c r="R257" s="124"/>
      <c r="S257" s="268"/>
      <c r="T257" s="115">
        <v>12</v>
      </c>
      <c r="U257" s="115"/>
      <c r="V257" s="182"/>
      <c r="W257" s="123"/>
      <c r="X257" s="124"/>
      <c r="Y257" s="124"/>
      <c r="Z257" s="124"/>
      <c r="AA257" s="124"/>
      <c r="AB257" s="124"/>
      <c r="AC257" s="124"/>
      <c r="AD257" s="124"/>
      <c r="AE257" s="124"/>
      <c r="AF257" s="124"/>
      <c r="AG257" s="124"/>
      <c r="AH257" s="124"/>
      <c r="AI257" s="124"/>
      <c r="AJ257" s="124"/>
      <c r="AK257" s="124"/>
      <c r="AL257" s="124"/>
      <c r="AM257" s="124"/>
      <c r="AN257" s="124"/>
      <c r="AO257" s="124"/>
      <c r="AP257" s="124"/>
      <c r="AQ257" s="124"/>
      <c r="AR257" s="124"/>
      <c r="AS257" s="124"/>
      <c r="AT257" s="124"/>
      <c r="AU257" s="124"/>
      <c r="AV257" s="124"/>
      <c r="AW257" s="257"/>
      <c r="AX257" s="307"/>
      <c r="AY257" s="257"/>
    </row>
    <row r="258" spans="1:51">
      <c r="A258" s="299"/>
      <c r="B258" s="266"/>
      <c r="C258" s="258"/>
      <c r="D258" s="181">
        <f>SUM(D256:D257)</f>
        <v>0</v>
      </c>
      <c r="E258" s="181">
        <f t="shared" ref="E258:R258" si="288">SUM(E256:E257)</f>
        <v>0</v>
      </c>
      <c r="F258" s="181">
        <f t="shared" si="288"/>
        <v>0</v>
      </c>
      <c r="G258" s="181">
        <f t="shared" si="288"/>
        <v>0</v>
      </c>
      <c r="H258" s="181">
        <f t="shared" si="288"/>
        <v>0</v>
      </c>
      <c r="I258" s="181">
        <f t="shared" si="288"/>
        <v>0</v>
      </c>
      <c r="J258" s="181">
        <f t="shared" si="288"/>
        <v>0</v>
      </c>
      <c r="K258" s="181">
        <f t="shared" si="288"/>
        <v>0</v>
      </c>
      <c r="L258" s="181">
        <f t="shared" si="288"/>
        <v>0</v>
      </c>
      <c r="M258" s="181">
        <f t="shared" si="288"/>
        <v>0</v>
      </c>
      <c r="N258" s="181">
        <f t="shared" si="288"/>
        <v>0</v>
      </c>
      <c r="O258" s="181">
        <f t="shared" si="288"/>
        <v>6</v>
      </c>
      <c r="P258" s="181">
        <f t="shared" si="288"/>
        <v>0</v>
      </c>
      <c r="Q258" s="181">
        <f t="shared" si="288"/>
        <v>0</v>
      </c>
      <c r="R258" s="181">
        <f t="shared" si="288"/>
        <v>0</v>
      </c>
      <c r="S258" s="269"/>
      <c r="T258" s="181">
        <f t="shared" ref="T258:AV258" si="289">SUM(T256:T257)</f>
        <v>12</v>
      </c>
      <c r="U258" s="181">
        <f t="shared" si="289"/>
        <v>0</v>
      </c>
      <c r="V258" s="181">
        <f t="shared" si="289"/>
        <v>0</v>
      </c>
      <c r="W258" s="181">
        <f t="shared" si="289"/>
        <v>0</v>
      </c>
      <c r="X258" s="181">
        <f t="shared" si="289"/>
        <v>0</v>
      </c>
      <c r="Y258" s="181">
        <f t="shared" si="289"/>
        <v>0</v>
      </c>
      <c r="Z258" s="181">
        <f t="shared" si="289"/>
        <v>0</v>
      </c>
      <c r="AA258" s="181">
        <f t="shared" si="289"/>
        <v>0</v>
      </c>
      <c r="AB258" s="181">
        <f t="shared" si="289"/>
        <v>0</v>
      </c>
      <c r="AC258" s="181">
        <f t="shared" si="289"/>
        <v>0</v>
      </c>
      <c r="AD258" s="181">
        <f t="shared" si="289"/>
        <v>0</v>
      </c>
      <c r="AE258" s="181">
        <f t="shared" si="289"/>
        <v>0</v>
      </c>
      <c r="AF258" s="181">
        <f t="shared" si="289"/>
        <v>0</v>
      </c>
      <c r="AG258" s="181">
        <f t="shared" si="289"/>
        <v>0</v>
      </c>
      <c r="AH258" s="181">
        <f t="shared" si="289"/>
        <v>0</v>
      </c>
      <c r="AI258" s="181">
        <f t="shared" si="289"/>
        <v>0</v>
      </c>
      <c r="AJ258" s="181">
        <f t="shared" si="289"/>
        <v>0</v>
      </c>
      <c r="AK258" s="181">
        <f t="shared" si="289"/>
        <v>0</v>
      </c>
      <c r="AL258" s="181">
        <f t="shared" si="289"/>
        <v>0</v>
      </c>
      <c r="AM258" s="181">
        <f t="shared" si="289"/>
        <v>0</v>
      </c>
      <c r="AN258" s="181">
        <f t="shared" si="289"/>
        <v>0</v>
      </c>
      <c r="AO258" s="181">
        <f t="shared" si="289"/>
        <v>0</v>
      </c>
      <c r="AP258" s="181">
        <f t="shared" si="289"/>
        <v>0</v>
      </c>
      <c r="AQ258" s="181">
        <f t="shared" si="289"/>
        <v>0</v>
      </c>
      <c r="AR258" s="181">
        <f t="shared" si="289"/>
        <v>0</v>
      </c>
      <c r="AS258" s="181">
        <f t="shared" si="289"/>
        <v>0</v>
      </c>
      <c r="AT258" s="181">
        <f t="shared" si="289"/>
        <v>0</v>
      </c>
      <c r="AU258" s="181">
        <f t="shared" si="289"/>
        <v>0</v>
      </c>
      <c r="AV258" s="181">
        <f t="shared" si="289"/>
        <v>0</v>
      </c>
      <c r="AW258" s="258"/>
      <c r="AX258" s="308"/>
      <c r="AY258" s="258"/>
    </row>
    <row r="259" spans="1:51">
      <c r="A259" s="297" t="s">
        <v>260</v>
      </c>
      <c r="B259" s="300"/>
      <c r="C259" s="301"/>
      <c r="D259" s="128"/>
      <c r="E259" s="128"/>
      <c r="F259" s="106">
        <v>0</v>
      </c>
      <c r="G259" s="106">
        <v>5</v>
      </c>
      <c r="H259" s="207"/>
      <c r="I259" s="106"/>
      <c r="J259" s="106"/>
      <c r="K259" s="106"/>
      <c r="L259" s="106"/>
      <c r="M259" s="106"/>
      <c r="N259" s="106"/>
      <c r="O259" s="106">
        <v>0</v>
      </c>
      <c r="P259" s="106"/>
      <c r="Q259" s="106"/>
      <c r="R259" s="106"/>
      <c r="S259" s="268">
        <f>SUM(LARGE(D261:R261,{1,2,3,4,5,6,7}))</f>
        <v>29</v>
      </c>
      <c r="T259" s="106"/>
      <c r="U259" s="106"/>
      <c r="V259" s="208"/>
      <c r="W259" s="128"/>
      <c r="X259" s="106"/>
      <c r="Y259" s="106"/>
      <c r="Z259" s="106"/>
      <c r="AA259" s="106"/>
      <c r="AB259" s="106"/>
      <c r="AC259" s="106"/>
      <c r="AD259" s="106"/>
      <c r="AE259" s="106">
        <v>0</v>
      </c>
      <c r="AF259" s="106"/>
      <c r="AG259" s="106"/>
      <c r="AH259" s="106"/>
      <c r="AI259" s="106">
        <v>18</v>
      </c>
      <c r="AJ259" s="106"/>
      <c r="AK259" s="106"/>
      <c r="AL259" s="106"/>
      <c r="AM259" s="106"/>
      <c r="AN259" s="207"/>
      <c r="AO259" s="207"/>
      <c r="AP259" s="106"/>
      <c r="AQ259" s="106"/>
      <c r="AR259" s="106"/>
      <c r="AS259" s="207"/>
      <c r="AT259" s="106"/>
      <c r="AU259" s="106"/>
      <c r="AV259" s="106"/>
      <c r="AW259" s="257">
        <f>SUM(W261:AV261)</f>
        <v>50</v>
      </c>
      <c r="AX259" s="307">
        <f>SUM(AW259,T261:V261,S259,B259:C261)</f>
        <v>79</v>
      </c>
      <c r="AY259" s="301">
        <f t="shared" ref="AY259" si="290">RANK(AX259,$AX$7:$AX$282)</f>
        <v>68</v>
      </c>
    </row>
    <row r="260" spans="1:51">
      <c r="A260" s="298"/>
      <c r="B260" s="265"/>
      <c r="C260" s="257"/>
      <c r="D260" s="180"/>
      <c r="E260" s="180"/>
      <c r="F260" s="115">
        <v>6</v>
      </c>
      <c r="G260" s="124">
        <v>6</v>
      </c>
      <c r="H260" s="124"/>
      <c r="I260" s="124"/>
      <c r="J260" s="115"/>
      <c r="K260" s="115"/>
      <c r="L260" s="124"/>
      <c r="M260" s="124"/>
      <c r="N260" s="124"/>
      <c r="O260" s="115">
        <v>12</v>
      </c>
      <c r="P260" s="124"/>
      <c r="Q260" s="124"/>
      <c r="R260" s="124"/>
      <c r="S260" s="268"/>
      <c r="T260" s="115"/>
      <c r="U260" s="115"/>
      <c r="V260" s="182"/>
      <c r="W260" s="123"/>
      <c r="X260" s="124"/>
      <c r="Y260" s="124"/>
      <c r="Z260" s="124"/>
      <c r="AA260" s="124"/>
      <c r="AB260" s="124"/>
      <c r="AC260" s="124"/>
      <c r="AD260" s="124"/>
      <c r="AE260" s="124">
        <v>16</v>
      </c>
      <c r="AF260" s="124"/>
      <c r="AG260" s="124"/>
      <c r="AH260" s="124"/>
      <c r="AI260" s="124">
        <v>16</v>
      </c>
      <c r="AJ260" s="124"/>
      <c r="AK260" s="124"/>
      <c r="AL260" s="124"/>
      <c r="AM260" s="124"/>
      <c r="AN260" s="124"/>
      <c r="AO260" s="124"/>
      <c r="AP260" s="124"/>
      <c r="AQ260" s="124"/>
      <c r="AR260" s="124"/>
      <c r="AS260" s="124"/>
      <c r="AT260" s="124"/>
      <c r="AU260" s="124"/>
      <c r="AV260" s="124"/>
      <c r="AW260" s="257"/>
      <c r="AX260" s="307"/>
      <c r="AY260" s="257"/>
    </row>
    <row r="261" spans="1:51">
      <c r="A261" s="299"/>
      <c r="B261" s="266"/>
      <c r="C261" s="258"/>
      <c r="D261" s="181">
        <f>SUM(D259:D260)</f>
        <v>0</v>
      </c>
      <c r="E261" s="181">
        <f t="shared" ref="E261:R261" si="291">SUM(E259:E260)</f>
        <v>0</v>
      </c>
      <c r="F261" s="181">
        <f t="shared" si="291"/>
        <v>6</v>
      </c>
      <c r="G261" s="181">
        <f t="shared" si="291"/>
        <v>11</v>
      </c>
      <c r="H261" s="181">
        <f t="shared" si="291"/>
        <v>0</v>
      </c>
      <c r="I261" s="181">
        <f t="shared" si="291"/>
        <v>0</v>
      </c>
      <c r="J261" s="181">
        <f t="shared" si="291"/>
        <v>0</v>
      </c>
      <c r="K261" s="181">
        <f t="shared" si="291"/>
        <v>0</v>
      </c>
      <c r="L261" s="181">
        <f t="shared" si="291"/>
        <v>0</v>
      </c>
      <c r="M261" s="181">
        <f t="shared" si="291"/>
        <v>0</v>
      </c>
      <c r="N261" s="181">
        <f t="shared" si="291"/>
        <v>0</v>
      </c>
      <c r="O261" s="181">
        <f t="shared" si="291"/>
        <v>12</v>
      </c>
      <c r="P261" s="181">
        <f t="shared" si="291"/>
        <v>0</v>
      </c>
      <c r="Q261" s="181">
        <f t="shared" si="291"/>
        <v>0</v>
      </c>
      <c r="R261" s="181">
        <f t="shared" si="291"/>
        <v>0</v>
      </c>
      <c r="S261" s="269"/>
      <c r="T261" s="181">
        <f t="shared" ref="T261:AV261" si="292">SUM(T259:T260)</f>
        <v>0</v>
      </c>
      <c r="U261" s="181">
        <f t="shared" si="292"/>
        <v>0</v>
      </c>
      <c r="V261" s="183">
        <f t="shared" si="292"/>
        <v>0</v>
      </c>
      <c r="W261" s="181">
        <f t="shared" si="292"/>
        <v>0</v>
      </c>
      <c r="X261" s="181">
        <f t="shared" si="292"/>
        <v>0</v>
      </c>
      <c r="Y261" s="181">
        <f t="shared" si="292"/>
        <v>0</v>
      </c>
      <c r="Z261" s="181">
        <f t="shared" si="292"/>
        <v>0</v>
      </c>
      <c r="AA261" s="181">
        <f t="shared" si="292"/>
        <v>0</v>
      </c>
      <c r="AB261" s="181">
        <f t="shared" si="292"/>
        <v>0</v>
      </c>
      <c r="AC261" s="181">
        <f t="shared" si="292"/>
        <v>0</v>
      </c>
      <c r="AD261" s="181">
        <f t="shared" si="292"/>
        <v>0</v>
      </c>
      <c r="AE261" s="181">
        <f t="shared" si="292"/>
        <v>16</v>
      </c>
      <c r="AF261" s="181">
        <f t="shared" si="292"/>
        <v>0</v>
      </c>
      <c r="AG261" s="181">
        <f t="shared" si="292"/>
        <v>0</v>
      </c>
      <c r="AH261" s="181">
        <f t="shared" si="292"/>
        <v>0</v>
      </c>
      <c r="AI261" s="181">
        <f t="shared" si="292"/>
        <v>34</v>
      </c>
      <c r="AJ261" s="181">
        <f t="shared" si="292"/>
        <v>0</v>
      </c>
      <c r="AK261" s="181">
        <f t="shared" si="292"/>
        <v>0</v>
      </c>
      <c r="AL261" s="181">
        <f t="shared" si="292"/>
        <v>0</v>
      </c>
      <c r="AM261" s="181">
        <f t="shared" si="292"/>
        <v>0</v>
      </c>
      <c r="AN261" s="181">
        <f t="shared" si="292"/>
        <v>0</v>
      </c>
      <c r="AO261" s="181">
        <f t="shared" si="292"/>
        <v>0</v>
      </c>
      <c r="AP261" s="181">
        <f t="shared" si="292"/>
        <v>0</v>
      </c>
      <c r="AQ261" s="181">
        <f t="shared" si="292"/>
        <v>0</v>
      </c>
      <c r="AR261" s="181">
        <f t="shared" si="292"/>
        <v>0</v>
      </c>
      <c r="AS261" s="181">
        <f t="shared" si="292"/>
        <v>0</v>
      </c>
      <c r="AT261" s="181">
        <f t="shared" si="292"/>
        <v>0</v>
      </c>
      <c r="AU261" s="181">
        <f t="shared" si="292"/>
        <v>0</v>
      </c>
      <c r="AV261" s="181">
        <f t="shared" si="292"/>
        <v>0</v>
      </c>
      <c r="AW261" s="258"/>
      <c r="AX261" s="308"/>
      <c r="AY261" s="258"/>
    </row>
    <row r="262" spans="1:51">
      <c r="A262" s="297" t="s">
        <v>262</v>
      </c>
      <c r="B262" s="300"/>
      <c r="C262" s="301"/>
      <c r="D262" s="128"/>
      <c r="E262" s="128"/>
      <c r="F262" s="106"/>
      <c r="G262" s="106"/>
      <c r="H262" s="210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268">
        <f>SUM(LARGE(D264:R264,{1,2,3,4,5,6,7}))</f>
        <v>0</v>
      </c>
      <c r="T262" s="106"/>
      <c r="U262" s="106"/>
      <c r="V262" s="211"/>
      <c r="W262" s="128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H262" s="106"/>
      <c r="AI262" s="106"/>
      <c r="AJ262" s="106"/>
      <c r="AK262" s="106"/>
      <c r="AL262" s="106"/>
      <c r="AM262" s="106"/>
      <c r="AN262" s="210"/>
      <c r="AO262" s="210"/>
      <c r="AP262" s="106"/>
      <c r="AQ262" s="106"/>
      <c r="AR262" s="106"/>
      <c r="AS262" s="210"/>
      <c r="AT262" s="106"/>
      <c r="AU262" s="106"/>
      <c r="AV262" s="106"/>
      <c r="AW262" s="257">
        <f>SUM(W264:AV264)</f>
        <v>0</v>
      </c>
      <c r="AX262" s="307">
        <f>SUM(AW262,T264:V264,S262,B262:C264)</f>
        <v>0</v>
      </c>
      <c r="AY262" s="301">
        <f t="shared" ref="AY262" si="293">RANK(AX262,$AX$7:$AX$282)</f>
        <v>88</v>
      </c>
    </row>
    <row r="263" spans="1:51">
      <c r="A263" s="298"/>
      <c r="B263" s="265"/>
      <c r="C263" s="257"/>
      <c r="D263" s="180"/>
      <c r="E263" s="180"/>
      <c r="F263" s="115"/>
      <c r="G263" s="124"/>
      <c r="H263" s="124"/>
      <c r="I263" s="124"/>
      <c r="J263" s="115"/>
      <c r="K263" s="115"/>
      <c r="L263" s="124"/>
      <c r="M263" s="124"/>
      <c r="N263" s="124"/>
      <c r="O263" s="115"/>
      <c r="P263" s="124"/>
      <c r="Q263" s="124"/>
      <c r="R263" s="124"/>
      <c r="S263" s="268"/>
      <c r="T263" s="115"/>
      <c r="U263" s="115"/>
      <c r="V263" s="182"/>
      <c r="W263" s="123"/>
      <c r="X263" s="124"/>
      <c r="Y263" s="124"/>
      <c r="Z263" s="124"/>
      <c r="AA263" s="124"/>
      <c r="AB263" s="124"/>
      <c r="AC263" s="124"/>
      <c r="AD263" s="124"/>
      <c r="AE263" s="124"/>
      <c r="AF263" s="124"/>
      <c r="AG263" s="124"/>
      <c r="AH263" s="124"/>
      <c r="AI263" s="124"/>
      <c r="AJ263" s="124"/>
      <c r="AK263" s="124"/>
      <c r="AL263" s="124"/>
      <c r="AM263" s="124"/>
      <c r="AN263" s="124"/>
      <c r="AO263" s="124"/>
      <c r="AP263" s="124"/>
      <c r="AQ263" s="124"/>
      <c r="AR263" s="124"/>
      <c r="AS263" s="124"/>
      <c r="AT263" s="124"/>
      <c r="AU263" s="124"/>
      <c r="AV263" s="124"/>
      <c r="AW263" s="257"/>
      <c r="AX263" s="307"/>
      <c r="AY263" s="257"/>
    </row>
    <row r="264" spans="1:51">
      <c r="A264" s="299"/>
      <c r="B264" s="266"/>
      <c r="C264" s="258"/>
      <c r="D264" s="181">
        <f>SUM(D262:D263)</f>
        <v>0</v>
      </c>
      <c r="E264" s="181">
        <f t="shared" ref="E264:R264" si="294">SUM(E262:E263)</f>
        <v>0</v>
      </c>
      <c r="F264" s="181">
        <f t="shared" si="294"/>
        <v>0</v>
      </c>
      <c r="G264" s="181">
        <f t="shared" si="294"/>
        <v>0</v>
      </c>
      <c r="H264" s="181">
        <f t="shared" si="294"/>
        <v>0</v>
      </c>
      <c r="I264" s="181">
        <f t="shared" si="294"/>
        <v>0</v>
      </c>
      <c r="J264" s="181">
        <f t="shared" si="294"/>
        <v>0</v>
      </c>
      <c r="K264" s="181">
        <f t="shared" si="294"/>
        <v>0</v>
      </c>
      <c r="L264" s="181">
        <f t="shared" si="294"/>
        <v>0</v>
      </c>
      <c r="M264" s="181">
        <f t="shared" si="294"/>
        <v>0</v>
      </c>
      <c r="N264" s="181">
        <f t="shared" si="294"/>
        <v>0</v>
      </c>
      <c r="O264" s="181">
        <f t="shared" si="294"/>
        <v>0</v>
      </c>
      <c r="P264" s="181">
        <f t="shared" si="294"/>
        <v>0</v>
      </c>
      <c r="Q264" s="181">
        <f t="shared" si="294"/>
        <v>0</v>
      </c>
      <c r="R264" s="181">
        <f t="shared" si="294"/>
        <v>0</v>
      </c>
      <c r="S264" s="269"/>
      <c r="T264" s="181">
        <f t="shared" ref="T264:AV264" si="295">SUM(T262:T263)</f>
        <v>0</v>
      </c>
      <c r="U264" s="181">
        <f t="shared" si="295"/>
        <v>0</v>
      </c>
      <c r="V264" s="183">
        <f t="shared" si="295"/>
        <v>0</v>
      </c>
      <c r="W264" s="181">
        <f t="shared" si="295"/>
        <v>0</v>
      </c>
      <c r="X264" s="181">
        <f t="shared" si="295"/>
        <v>0</v>
      </c>
      <c r="Y264" s="181">
        <f t="shared" si="295"/>
        <v>0</v>
      </c>
      <c r="Z264" s="181">
        <f t="shared" si="295"/>
        <v>0</v>
      </c>
      <c r="AA264" s="181">
        <f t="shared" si="295"/>
        <v>0</v>
      </c>
      <c r="AB264" s="181">
        <f t="shared" si="295"/>
        <v>0</v>
      </c>
      <c r="AC264" s="181">
        <f t="shared" si="295"/>
        <v>0</v>
      </c>
      <c r="AD264" s="181">
        <f t="shared" si="295"/>
        <v>0</v>
      </c>
      <c r="AE264" s="181">
        <f t="shared" si="295"/>
        <v>0</v>
      </c>
      <c r="AF264" s="181">
        <f t="shared" si="295"/>
        <v>0</v>
      </c>
      <c r="AG264" s="181">
        <f t="shared" si="295"/>
        <v>0</v>
      </c>
      <c r="AH264" s="181">
        <f t="shared" si="295"/>
        <v>0</v>
      </c>
      <c r="AI264" s="181">
        <f t="shared" si="295"/>
        <v>0</v>
      </c>
      <c r="AJ264" s="181">
        <f t="shared" si="295"/>
        <v>0</v>
      </c>
      <c r="AK264" s="181">
        <f t="shared" si="295"/>
        <v>0</v>
      </c>
      <c r="AL264" s="181">
        <f t="shared" si="295"/>
        <v>0</v>
      </c>
      <c r="AM264" s="181">
        <f t="shared" si="295"/>
        <v>0</v>
      </c>
      <c r="AN264" s="181">
        <f t="shared" si="295"/>
        <v>0</v>
      </c>
      <c r="AO264" s="181">
        <f t="shared" si="295"/>
        <v>0</v>
      </c>
      <c r="AP264" s="181">
        <f t="shared" si="295"/>
        <v>0</v>
      </c>
      <c r="AQ264" s="181">
        <f t="shared" si="295"/>
        <v>0</v>
      </c>
      <c r="AR264" s="181">
        <f t="shared" si="295"/>
        <v>0</v>
      </c>
      <c r="AS264" s="181">
        <f t="shared" si="295"/>
        <v>0</v>
      </c>
      <c r="AT264" s="181">
        <f t="shared" si="295"/>
        <v>0</v>
      </c>
      <c r="AU264" s="181">
        <f t="shared" si="295"/>
        <v>0</v>
      </c>
      <c r="AV264" s="181">
        <f t="shared" si="295"/>
        <v>0</v>
      </c>
      <c r="AW264" s="258"/>
      <c r="AX264" s="308"/>
      <c r="AY264" s="258"/>
    </row>
    <row r="265" spans="1:51">
      <c r="A265" s="297" t="s">
        <v>263</v>
      </c>
      <c r="B265" s="300"/>
      <c r="C265" s="301"/>
      <c r="D265" s="128"/>
      <c r="E265" s="128"/>
      <c r="F265" s="106"/>
      <c r="G265" s="106"/>
      <c r="H265" s="212"/>
      <c r="I265" s="106"/>
      <c r="J265" s="106"/>
      <c r="K265" s="106"/>
      <c r="L265" s="106"/>
      <c r="M265" s="106"/>
      <c r="N265" s="106"/>
      <c r="O265" s="106"/>
      <c r="P265" s="106"/>
      <c r="Q265" s="106"/>
      <c r="R265" s="106"/>
      <c r="S265" s="268">
        <f>SUM(LARGE(D267:R267,{1,2,3,4,5,6,7}))</f>
        <v>0</v>
      </c>
      <c r="T265" s="106"/>
      <c r="U265" s="106"/>
      <c r="V265" s="213"/>
      <c r="W265" s="128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H265" s="106"/>
      <c r="AI265" s="106"/>
      <c r="AJ265" s="106"/>
      <c r="AK265" s="106"/>
      <c r="AL265" s="106"/>
      <c r="AM265" s="106"/>
      <c r="AN265" s="212"/>
      <c r="AO265" s="212"/>
      <c r="AP265" s="106"/>
      <c r="AQ265" s="106"/>
      <c r="AR265" s="106"/>
      <c r="AS265" s="212"/>
      <c r="AT265" s="106"/>
      <c r="AU265" s="106"/>
      <c r="AV265" s="106"/>
      <c r="AW265" s="257">
        <f>SUM(W267:AV267)</f>
        <v>0</v>
      </c>
      <c r="AX265" s="307">
        <f>SUM(AW265,T267:V267,S265,B265:C267)</f>
        <v>0</v>
      </c>
      <c r="AY265" s="301">
        <f t="shared" ref="AY265" si="296">RANK(AX265,$AX$7:$AX$282)</f>
        <v>88</v>
      </c>
    </row>
    <row r="266" spans="1:51">
      <c r="A266" s="298"/>
      <c r="B266" s="265"/>
      <c r="C266" s="257"/>
      <c r="D266" s="180"/>
      <c r="E266" s="180"/>
      <c r="F266" s="115"/>
      <c r="G266" s="124"/>
      <c r="H266" s="124"/>
      <c r="I266" s="124"/>
      <c r="J266" s="115"/>
      <c r="K266" s="115"/>
      <c r="L266" s="124"/>
      <c r="M266" s="124"/>
      <c r="N266" s="124"/>
      <c r="O266" s="115"/>
      <c r="P266" s="124"/>
      <c r="Q266" s="124"/>
      <c r="R266" s="124"/>
      <c r="S266" s="268"/>
      <c r="T266" s="115"/>
      <c r="U266" s="115"/>
      <c r="V266" s="182"/>
      <c r="W266" s="123"/>
      <c r="X266" s="124"/>
      <c r="Y266" s="124"/>
      <c r="Z266" s="124"/>
      <c r="AA266" s="124"/>
      <c r="AB266" s="124"/>
      <c r="AC266" s="124"/>
      <c r="AD266" s="124"/>
      <c r="AE266" s="124"/>
      <c r="AF266" s="124"/>
      <c r="AG266" s="124"/>
      <c r="AH266" s="124"/>
      <c r="AI266" s="124"/>
      <c r="AJ266" s="124"/>
      <c r="AK266" s="124"/>
      <c r="AL266" s="124"/>
      <c r="AM266" s="124"/>
      <c r="AN266" s="124"/>
      <c r="AO266" s="124"/>
      <c r="AP266" s="124"/>
      <c r="AQ266" s="124"/>
      <c r="AR266" s="124"/>
      <c r="AS266" s="124"/>
      <c r="AT266" s="124"/>
      <c r="AU266" s="124"/>
      <c r="AV266" s="124"/>
      <c r="AW266" s="257"/>
      <c r="AX266" s="307"/>
      <c r="AY266" s="257"/>
    </row>
    <row r="267" spans="1:51">
      <c r="A267" s="299"/>
      <c r="B267" s="266"/>
      <c r="C267" s="258"/>
      <c r="D267" s="181">
        <f>SUM(D265:D266)</f>
        <v>0</v>
      </c>
      <c r="E267" s="181">
        <f t="shared" ref="E267:R267" si="297">SUM(E265:E266)</f>
        <v>0</v>
      </c>
      <c r="F267" s="181">
        <f t="shared" si="297"/>
        <v>0</v>
      </c>
      <c r="G267" s="181">
        <f t="shared" si="297"/>
        <v>0</v>
      </c>
      <c r="H267" s="181">
        <f t="shared" si="297"/>
        <v>0</v>
      </c>
      <c r="I267" s="181">
        <f t="shared" si="297"/>
        <v>0</v>
      </c>
      <c r="J267" s="181">
        <f t="shared" si="297"/>
        <v>0</v>
      </c>
      <c r="K267" s="181">
        <f t="shared" si="297"/>
        <v>0</v>
      </c>
      <c r="L267" s="181">
        <f t="shared" si="297"/>
        <v>0</v>
      </c>
      <c r="M267" s="181">
        <f t="shared" si="297"/>
        <v>0</v>
      </c>
      <c r="N267" s="181">
        <f t="shared" si="297"/>
        <v>0</v>
      </c>
      <c r="O267" s="181">
        <f t="shared" si="297"/>
        <v>0</v>
      </c>
      <c r="P267" s="181">
        <f t="shared" si="297"/>
        <v>0</v>
      </c>
      <c r="Q267" s="181">
        <f t="shared" si="297"/>
        <v>0</v>
      </c>
      <c r="R267" s="181">
        <f t="shared" si="297"/>
        <v>0</v>
      </c>
      <c r="S267" s="269"/>
      <c r="T267" s="181">
        <f t="shared" ref="T267:AV267" si="298">SUM(T265:T266)</f>
        <v>0</v>
      </c>
      <c r="U267" s="181">
        <f t="shared" si="298"/>
        <v>0</v>
      </c>
      <c r="V267" s="183">
        <f t="shared" si="298"/>
        <v>0</v>
      </c>
      <c r="W267" s="181">
        <f t="shared" si="298"/>
        <v>0</v>
      </c>
      <c r="X267" s="181">
        <f t="shared" si="298"/>
        <v>0</v>
      </c>
      <c r="Y267" s="181">
        <f t="shared" si="298"/>
        <v>0</v>
      </c>
      <c r="Z267" s="181">
        <f t="shared" si="298"/>
        <v>0</v>
      </c>
      <c r="AA267" s="181">
        <f t="shared" si="298"/>
        <v>0</v>
      </c>
      <c r="AB267" s="181">
        <f t="shared" si="298"/>
        <v>0</v>
      </c>
      <c r="AC267" s="181">
        <f t="shared" si="298"/>
        <v>0</v>
      </c>
      <c r="AD267" s="181">
        <f t="shared" si="298"/>
        <v>0</v>
      </c>
      <c r="AE267" s="181">
        <f t="shared" si="298"/>
        <v>0</v>
      </c>
      <c r="AF267" s="181">
        <f t="shared" si="298"/>
        <v>0</v>
      </c>
      <c r="AG267" s="181">
        <f t="shared" si="298"/>
        <v>0</v>
      </c>
      <c r="AH267" s="181">
        <f t="shared" si="298"/>
        <v>0</v>
      </c>
      <c r="AI267" s="181">
        <f t="shared" si="298"/>
        <v>0</v>
      </c>
      <c r="AJ267" s="181">
        <f t="shared" si="298"/>
        <v>0</v>
      </c>
      <c r="AK267" s="181">
        <f t="shared" si="298"/>
        <v>0</v>
      </c>
      <c r="AL267" s="181">
        <f t="shared" si="298"/>
        <v>0</v>
      </c>
      <c r="AM267" s="181">
        <f t="shared" si="298"/>
        <v>0</v>
      </c>
      <c r="AN267" s="181">
        <f t="shared" si="298"/>
        <v>0</v>
      </c>
      <c r="AO267" s="181">
        <f t="shared" si="298"/>
        <v>0</v>
      </c>
      <c r="AP267" s="181">
        <f t="shared" si="298"/>
        <v>0</v>
      </c>
      <c r="AQ267" s="181">
        <f t="shared" si="298"/>
        <v>0</v>
      </c>
      <c r="AR267" s="181">
        <f t="shared" si="298"/>
        <v>0</v>
      </c>
      <c r="AS267" s="181">
        <f t="shared" si="298"/>
        <v>0</v>
      </c>
      <c r="AT267" s="181">
        <f t="shared" si="298"/>
        <v>0</v>
      </c>
      <c r="AU267" s="181">
        <f t="shared" si="298"/>
        <v>0</v>
      </c>
      <c r="AV267" s="181">
        <f t="shared" si="298"/>
        <v>0</v>
      </c>
      <c r="AW267" s="258"/>
      <c r="AX267" s="308"/>
      <c r="AY267" s="258"/>
    </row>
    <row r="268" spans="1:51">
      <c r="A268" s="297" t="s">
        <v>264</v>
      </c>
      <c r="B268" s="300"/>
      <c r="C268" s="301"/>
      <c r="D268" s="128"/>
      <c r="E268" s="128"/>
      <c r="F268" s="106"/>
      <c r="G268" s="106"/>
      <c r="H268" s="214"/>
      <c r="I268" s="106"/>
      <c r="J268" s="106"/>
      <c r="K268" s="106"/>
      <c r="L268" s="106"/>
      <c r="M268" s="106"/>
      <c r="N268" s="106"/>
      <c r="O268" s="106"/>
      <c r="P268" s="106"/>
      <c r="Q268" s="106"/>
      <c r="R268" s="106">
        <v>0</v>
      </c>
      <c r="S268" s="268">
        <f>SUM(LARGE(D270:R270,{1,2,3,4,5,6,7}))</f>
        <v>12</v>
      </c>
      <c r="T268" s="106">
        <v>0</v>
      </c>
      <c r="U268" s="106"/>
      <c r="V268" s="215">
        <v>24</v>
      </c>
      <c r="W268" s="128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  <c r="AH268" s="106">
        <v>7.5</v>
      </c>
      <c r="AI268" s="106"/>
      <c r="AJ268" s="106"/>
      <c r="AK268" s="106"/>
      <c r="AL268" s="106"/>
      <c r="AM268" s="106"/>
      <c r="AN268" s="214"/>
      <c r="AO268" s="214"/>
      <c r="AP268" s="106"/>
      <c r="AQ268" s="106"/>
      <c r="AR268" s="106"/>
      <c r="AS268" s="214"/>
      <c r="AT268" s="106"/>
      <c r="AU268" s="106"/>
      <c r="AV268" s="106"/>
      <c r="AW268" s="257">
        <f>SUM(W270:AV270)</f>
        <v>23.5</v>
      </c>
      <c r="AX268" s="307">
        <f>SUM(AW268,T270:V270,S268,B268:C270)</f>
        <v>83.5</v>
      </c>
      <c r="AY268" s="301">
        <f t="shared" ref="AY268" si="299">RANK(AX268,$AX$7:$AX$282)</f>
        <v>67</v>
      </c>
    </row>
    <row r="269" spans="1:51">
      <c r="A269" s="298"/>
      <c r="B269" s="265"/>
      <c r="C269" s="257"/>
      <c r="D269" s="180"/>
      <c r="E269" s="180"/>
      <c r="F269" s="115"/>
      <c r="G269" s="124"/>
      <c r="H269" s="124"/>
      <c r="I269" s="124"/>
      <c r="J269" s="115"/>
      <c r="K269" s="115"/>
      <c r="L269" s="124"/>
      <c r="M269" s="124"/>
      <c r="N269" s="124"/>
      <c r="O269" s="115"/>
      <c r="P269" s="124"/>
      <c r="Q269" s="124"/>
      <c r="R269" s="124">
        <v>12</v>
      </c>
      <c r="S269" s="268"/>
      <c r="T269" s="115">
        <v>12</v>
      </c>
      <c r="U269" s="115"/>
      <c r="V269" s="182">
        <v>12</v>
      </c>
      <c r="W269" s="123"/>
      <c r="X269" s="124"/>
      <c r="Y269" s="124"/>
      <c r="Z269" s="124"/>
      <c r="AA269" s="124"/>
      <c r="AB269" s="124"/>
      <c r="AC269" s="124"/>
      <c r="AD269" s="124"/>
      <c r="AE269" s="124"/>
      <c r="AF269" s="124"/>
      <c r="AG269" s="124"/>
      <c r="AH269" s="124">
        <v>16</v>
      </c>
      <c r="AI269" s="124"/>
      <c r="AJ269" s="124"/>
      <c r="AK269" s="124"/>
      <c r="AL269" s="124"/>
      <c r="AM269" s="124"/>
      <c r="AN269" s="124"/>
      <c r="AO269" s="124"/>
      <c r="AP269" s="124"/>
      <c r="AQ269" s="124"/>
      <c r="AR269" s="124"/>
      <c r="AS269" s="124"/>
      <c r="AT269" s="124"/>
      <c r="AU269" s="124"/>
      <c r="AV269" s="124"/>
      <c r="AW269" s="257"/>
      <c r="AX269" s="307"/>
      <c r="AY269" s="257"/>
    </row>
    <row r="270" spans="1:51">
      <c r="A270" s="299"/>
      <c r="B270" s="266"/>
      <c r="C270" s="258"/>
      <c r="D270" s="181">
        <f>SUM(D268:D269)</f>
        <v>0</v>
      </c>
      <c r="E270" s="181">
        <f t="shared" ref="E270:R270" si="300">SUM(E268:E269)</f>
        <v>0</v>
      </c>
      <c r="F270" s="181">
        <f t="shared" si="300"/>
        <v>0</v>
      </c>
      <c r="G270" s="181">
        <f t="shared" si="300"/>
        <v>0</v>
      </c>
      <c r="H270" s="181">
        <f t="shared" si="300"/>
        <v>0</v>
      </c>
      <c r="I270" s="181">
        <f t="shared" si="300"/>
        <v>0</v>
      </c>
      <c r="J270" s="181">
        <f t="shared" si="300"/>
        <v>0</v>
      </c>
      <c r="K270" s="181">
        <f t="shared" si="300"/>
        <v>0</v>
      </c>
      <c r="L270" s="181">
        <f t="shared" si="300"/>
        <v>0</v>
      </c>
      <c r="M270" s="181">
        <f t="shared" si="300"/>
        <v>0</v>
      </c>
      <c r="N270" s="181">
        <f t="shared" si="300"/>
        <v>0</v>
      </c>
      <c r="O270" s="181">
        <f t="shared" si="300"/>
        <v>0</v>
      </c>
      <c r="P270" s="181">
        <f t="shared" si="300"/>
        <v>0</v>
      </c>
      <c r="Q270" s="181">
        <f t="shared" si="300"/>
        <v>0</v>
      </c>
      <c r="R270" s="181">
        <f t="shared" si="300"/>
        <v>12</v>
      </c>
      <c r="S270" s="269"/>
      <c r="T270" s="181">
        <f t="shared" ref="T270:AV270" si="301">SUM(T268:T269)</f>
        <v>12</v>
      </c>
      <c r="U270" s="181">
        <f t="shared" si="301"/>
        <v>0</v>
      </c>
      <c r="V270" s="183">
        <f t="shared" si="301"/>
        <v>36</v>
      </c>
      <c r="W270" s="181">
        <f t="shared" si="301"/>
        <v>0</v>
      </c>
      <c r="X270" s="181">
        <f t="shared" si="301"/>
        <v>0</v>
      </c>
      <c r="Y270" s="181">
        <f t="shared" si="301"/>
        <v>0</v>
      </c>
      <c r="Z270" s="181">
        <f t="shared" si="301"/>
        <v>0</v>
      </c>
      <c r="AA270" s="181">
        <f t="shared" si="301"/>
        <v>0</v>
      </c>
      <c r="AB270" s="181">
        <f t="shared" si="301"/>
        <v>0</v>
      </c>
      <c r="AC270" s="181">
        <f t="shared" si="301"/>
        <v>0</v>
      </c>
      <c r="AD270" s="181">
        <f t="shared" si="301"/>
        <v>0</v>
      </c>
      <c r="AE270" s="181">
        <f t="shared" si="301"/>
        <v>0</v>
      </c>
      <c r="AF270" s="181">
        <f t="shared" si="301"/>
        <v>0</v>
      </c>
      <c r="AG270" s="181">
        <f t="shared" si="301"/>
        <v>0</v>
      </c>
      <c r="AH270" s="181">
        <f t="shared" si="301"/>
        <v>23.5</v>
      </c>
      <c r="AI270" s="181">
        <f t="shared" si="301"/>
        <v>0</v>
      </c>
      <c r="AJ270" s="181">
        <f t="shared" si="301"/>
        <v>0</v>
      </c>
      <c r="AK270" s="181">
        <f t="shared" si="301"/>
        <v>0</v>
      </c>
      <c r="AL270" s="181">
        <f t="shared" si="301"/>
        <v>0</v>
      </c>
      <c r="AM270" s="181">
        <f t="shared" si="301"/>
        <v>0</v>
      </c>
      <c r="AN270" s="181">
        <f t="shared" si="301"/>
        <v>0</v>
      </c>
      <c r="AO270" s="181">
        <f t="shared" si="301"/>
        <v>0</v>
      </c>
      <c r="AP270" s="181">
        <f t="shared" si="301"/>
        <v>0</v>
      </c>
      <c r="AQ270" s="181">
        <f t="shared" si="301"/>
        <v>0</v>
      </c>
      <c r="AR270" s="181">
        <f t="shared" si="301"/>
        <v>0</v>
      </c>
      <c r="AS270" s="181">
        <f t="shared" si="301"/>
        <v>0</v>
      </c>
      <c r="AT270" s="181">
        <f t="shared" si="301"/>
        <v>0</v>
      </c>
      <c r="AU270" s="181">
        <f t="shared" si="301"/>
        <v>0</v>
      </c>
      <c r="AV270" s="181">
        <f t="shared" si="301"/>
        <v>0</v>
      </c>
      <c r="AW270" s="258"/>
      <c r="AX270" s="308"/>
      <c r="AY270" s="258"/>
    </row>
    <row r="271" spans="1:51">
      <c r="A271" s="297" t="s">
        <v>268</v>
      </c>
      <c r="B271" s="300"/>
      <c r="C271" s="301"/>
      <c r="D271" s="128">
        <v>5</v>
      </c>
      <c r="E271" s="128"/>
      <c r="F271" s="106"/>
      <c r="G271" s="106"/>
      <c r="H271" s="217"/>
      <c r="I271" s="106"/>
      <c r="J271" s="106"/>
      <c r="K271" s="106"/>
      <c r="L271" s="106"/>
      <c r="M271" s="106"/>
      <c r="N271" s="106"/>
      <c r="O271" s="106">
        <v>0</v>
      </c>
      <c r="P271" s="106"/>
      <c r="Q271" s="106"/>
      <c r="R271" s="106"/>
      <c r="S271" s="268">
        <f>SUM(LARGE(D273:R273,{1,2,3,4,5,6,7}))</f>
        <v>23</v>
      </c>
      <c r="T271" s="106">
        <v>0</v>
      </c>
      <c r="U271" s="106"/>
      <c r="V271" s="218">
        <v>12</v>
      </c>
      <c r="W271" s="128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  <c r="AH271" s="106"/>
      <c r="AI271" s="106"/>
      <c r="AJ271" s="106"/>
      <c r="AK271" s="106"/>
      <c r="AL271" s="106"/>
      <c r="AM271" s="106"/>
      <c r="AN271" s="217"/>
      <c r="AO271" s="217"/>
      <c r="AP271" s="106">
        <v>6</v>
      </c>
      <c r="AQ271" s="106"/>
      <c r="AR271" s="106"/>
      <c r="AS271" s="217"/>
      <c r="AT271" s="106"/>
      <c r="AU271" s="106"/>
      <c r="AV271" s="106"/>
      <c r="AW271" s="257">
        <f>SUM(W273:AV273)</f>
        <v>10</v>
      </c>
      <c r="AX271" s="307">
        <f>SUM(AW271,T273:V273,S271,B271:C273)</f>
        <v>69</v>
      </c>
      <c r="AY271" s="301">
        <f t="shared" ref="AY271" si="302">RANK(AX271,$AX$7:$AX$282)</f>
        <v>77</v>
      </c>
    </row>
    <row r="272" spans="1:51">
      <c r="A272" s="298"/>
      <c r="B272" s="265"/>
      <c r="C272" s="257"/>
      <c r="D272" s="180">
        <v>12</v>
      </c>
      <c r="E272" s="180"/>
      <c r="F272" s="115"/>
      <c r="G272" s="124"/>
      <c r="H272" s="124"/>
      <c r="I272" s="124"/>
      <c r="J272" s="115"/>
      <c r="K272" s="115"/>
      <c r="L272" s="124"/>
      <c r="M272" s="124"/>
      <c r="N272" s="124"/>
      <c r="O272" s="115">
        <v>6</v>
      </c>
      <c r="P272" s="124"/>
      <c r="Q272" s="124"/>
      <c r="R272" s="124"/>
      <c r="S272" s="268"/>
      <c r="T272" s="115">
        <v>12</v>
      </c>
      <c r="U272" s="115"/>
      <c r="V272" s="182">
        <v>12</v>
      </c>
      <c r="W272" s="123"/>
      <c r="X272" s="124"/>
      <c r="Y272" s="124"/>
      <c r="Z272" s="124"/>
      <c r="AA272" s="124"/>
      <c r="AB272" s="124"/>
      <c r="AC272" s="124"/>
      <c r="AD272" s="124"/>
      <c r="AE272" s="124"/>
      <c r="AF272" s="124"/>
      <c r="AG272" s="124"/>
      <c r="AH272" s="124"/>
      <c r="AI272" s="124"/>
      <c r="AJ272" s="124"/>
      <c r="AK272" s="124"/>
      <c r="AL272" s="124"/>
      <c r="AM272" s="124"/>
      <c r="AN272" s="124"/>
      <c r="AO272" s="124"/>
      <c r="AP272" s="124">
        <v>4</v>
      </c>
      <c r="AQ272" s="124"/>
      <c r="AR272" s="124"/>
      <c r="AS272" s="124"/>
      <c r="AT272" s="124"/>
      <c r="AU272" s="124"/>
      <c r="AV272" s="124"/>
      <c r="AW272" s="257"/>
      <c r="AX272" s="307"/>
      <c r="AY272" s="257"/>
    </row>
    <row r="273" spans="1:51">
      <c r="A273" s="299"/>
      <c r="B273" s="266"/>
      <c r="C273" s="258"/>
      <c r="D273" s="181">
        <f>SUM(D271:D272)</f>
        <v>17</v>
      </c>
      <c r="E273" s="181">
        <f t="shared" ref="E273:R273" si="303">SUM(E271:E272)</f>
        <v>0</v>
      </c>
      <c r="F273" s="181">
        <f t="shared" si="303"/>
        <v>0</v>
      </c>
      <c r="G273" s="181">
        <f t="shared" si="303"/>
        <v>0</v>
      </c>
      <c r="H273" s="181">
        <f t="shared" si="303"/>
        <v>0</v>
      </c>
      <c r="I273" s="181">
        <f t="shared" si="303"/>
        <v>0</v>
      </c>
      <c r="J273" s="181">
        <f t="shared" si="303"/>
        <v>0</v>
      </c>
      <c r="K273" s="181">
        <f t="shared" si="303"/>
        <v>0</v>
      </c>
      <c r="L273" s="181">
        <f t="shared" si="303"/>
        <v>0</v>
      </c>
      <c r="M273" s="181">
        <f t="shared" si="303"/>
        <v>0</v>
      </c>
      <c r="N273" s="181">
        <f t="shared" si="303"/>
        <v>0</v>
      </c>
      <c r="O273" s="181">
        <f t="shared" si="303"/>
        <v>6</v>
      </c>
      <c r="P273" s="181">
        <f t="shared" si="303"/>
        <v>0</v>
      </c>
      <c r="Q273" s="181">
        <f t="shared" si="303"/>
        <v>0</v>
      </c>
      <c r="R273" s="181">
        <f t="shared" si="303"/>
        <v>0</v>
      </c>
      <c r="S273" s="269"/>
      <c r="T273" s="181">
        <f t="shared" ref="T273:AV273" si="304">SUM(T271:T272)</f>
        <v>12</v>
      </c>
      <c r="U273" s="181">
        <f t="shared" si="304"/>
        <v>0</v>
      </c>
      <c r="V273" s="183">
        <f t="shared" si="304"/>
        <v>24</v>
      </c>
      <c r="W273" s="181">
        <f t="shared" si="304"/>
        <v>0</v>
      </c>
      <c r="X273" s="181">
        <f t="shared" si="304"/>
        <v>0</v>
      </c>
      <c r="Y273" s="181">
        <f t="shared" si="304"/>
        <v>0</v>
      </c>
      <c r="Z273" s="181">
        <f t="shared" si="304"/>
        <v>0</v>
      </c>
      <c r="AA273" s="181">
        <f t="shared" si="304"/>
        <v>0</v>
      </c>
      <c r="AB273" s="181">
        <f t="shared" si="304"/>
        <v>0</v>
      </c>
      <c r="AC273" s="181">
        <f t="shared" si="304"/>
        <v>0</v>
      </c>
      <c r="AD273" s="181">
        <f t="shared" si="304"/>
        <v>0</v>
      </c>
      <c r="AE273" s="181">
        <f t="shared" si="304"/>
        <v>0</v>
      </c>
      <c r="AF273" s="181">
        <f t="shared" si="304"/>
        <v>0</v>
      </c>
      <c r="AG273" s="181">
        <f t="shared" si="304"/>
        <v>0</v>
      </c>
      <c r="AH273" s="181">
        <f t="shared" si="304"/>
        <v>0</v>
      </c>
      <c r="AI273" s="181">
        <f t="shared" si="304"/>
        <v>0</v>
      </c>
      <c r="AJ273" s="181">
        <f t="shared" si="304"/>
        <v>0</v>
      </c>
      <c r="AK273" s="181">
        <f t="shared" si="304"/>
        <v>0</v>
      </c>
      <c r="AL273" s="181">
        <f t="shared" si="304"/>
        <v>0</v>
      </c>
      <c r="AM273" s="181">
        <f t="shared" si="304"/>
        <v>0</v>
      </c>
      <c r="AN273" s="181">
        <f t="shared" si="304"/>
        <v>0</v>
      </c>
      <c r="AO273" s="181">
        <f t="shared" si="304"/>
        <v>0</v>
      </c>
      <c r="AP273" s="181">
        <f t="shared" si="304"/>
        <v>10</v>
      </c>
      <c r="AQ273" s="181">
        <f t="shared" si="304"/>
        <v>0</v>
      </c>
      <c r="AR273" s="181">
        <f t="shared" si="304"/>
        <v>0</v>
      </c>
      <c r="AS273" s="181">
        <f t="shared" si="304"/>
        <v>0</v>
      </c>
      <c r="AT273" s="181">
        <f t="shared" si="304"/>
        <v>0</v>
      </c>
      <c r="AU273" s="181">
        <f t="shared" si="304"/>
        <v>0</v>
      </c>
      <c r="AV273" s="181">
        <f t="shared" si="304"/>
        <v>0</v>
      </c>
      <c r="AW273" s="258"/>
      <c r="AX273" s="308"/>
      <c r="AY273" s="258"/>
    </row>
    <row r="274" spans="1:51">
      <c r="A274" s="297" t="s">
        <v>275</v>
      </c>
      <c r="B274" s="300"/>
      <c r="C274" s="301"/>
      <c r="D274" s="128"/>
      <c r="E274" s="128"/>
      <c r="F274" s="106"/>
      <c r="G274" s="106"/>
      <c r="H274" s="219"/>
      <c r="I274" s="106">
        <v>6</v>
      </c>
      <c r="J274" s="106"/>
      <c r="K274" s="106"/>
      <c r="L274" s="106"/>
      <c r="M274" s="106"/>
      <c r="N274" s="106"/>
      <c r="O274" s="106"/>
      <c r="P274" s="106"/>
      <c r="Q274" s="106"/>
      <c r="R274" s="106">
        <v>0</v>
      </c>
      <c r="S274" s="268">
        <f>SUM(LARGE(D276:R276,{1,2,3,4,5,6,7}))</f>
        <v>24</v>
      </c>
      <c r="T274" s="106">
        <v>0</v>
      </c>
      <c r="U274" s="106"/>
      <c r="V274" s="222">
        <v>14</v>
      </c>
      <c r="W274" s="128"/>
      <c r="X274" s="106"/>
      <c r="Y274" s="106"/>
      <c r="Z274" s="106"/>
      <c r="AA274" s="106"/>
      <c r="AB274" s="106">
        <v>20</v>
      </c>
      <c r="AC274" s="106"/>
      <c r="AD274" s="106"/>
      <c r="AE274" s="106"/>
      <c r="AF274" s="106"/>
      <c r="AG274" s="106">
        <v>14</v>
      </c>
      <c r="AH274" s="106"/>
      <c r="AI274" s="106"/>
      <c r="AJ274" s="106"/>
      <c r="AK274" s="106"/>
      <c r="AL274" s="106"/>
      <c r="AM274" s="106"/>
      <c r="AN274" s="219"/>
      <c r="AO274" s="219"/>
      <c r="AP274" s="106"/>
      <c r="AQ274" s="106"/>
      <c r="AR274" s="106"/>
      <c r="AS274" s="219"/>
      <c r="AT274" s="106"/>
      <c r="AU274" s="106"/>
      <c r="AV274" s="106"/>
      <c r="AW274" s="257">
        <f>SUM(W276:AV276)</f>
        <v>66</v>
      </c>
      <c r="AX274" s="307">
        <f>SUM(AW274,T276:V276,S274,B274:C276)</f>
        <v>128</v>
      </c>
      <c r="AY274" s="301">
        <f t="shared" ref="AY274" si="305">RANK(AX274,$AX$7:$AX$282)</f>
        <v>50</v>
      </c>
    </row>
    <row r="275" spans="1:51">
      <c r="A275" s="298"/>
      <c r="B275" s="265"/>
      <c r="C275" s="257"/>
      <c r="D275" s="180"/>
      <c r="E275" s="180"/>
      <c r="F275" s="115"/>
      <c r="G275" s="124"/>
      <c r="H275" s="124"/>
      <c r="I275" s="124">
        <v>6</v>
      </c>
      <c r="J275" s="115"/>
      <c r="K275" s="115"/>
      <c r="L275" s="124"/>
      <c r="M275" s="124"/>
      <c r="N275" s="124"/>
      <c r="O275" s="115"/>
      <c r="P275" s="124"/>
      <c r="Q275" s="124"/>
      <c r="R275" s="124">
        <v>12</v>
      </c>
      <c r="S275" s="268"/>
      <c r="T275" s="115">
        <v>12</v>
      </c>
      <c r="U275" s="115"/>
      <c r="V275" s="182">
        <v>12</v>
      </c>
      <c r="W275" s="123"/>
      <c r="X275" s="124"/>
      <c r="Y275" s="124"/>
      <c r="Z275" s="124"/>
      <c r="AA275" s="124"/>
      <c r="AB275" s="124">
        <v>16</v>
      </c>
      <c r="AC275" s="124"/>
      <c r="AD275" s="124"/>
      <c r="AE275" s="124"/>
      <c r="AF275" s="124"/>
      <c r="AG275" s="124">
        <v>16</v>
      </c>
      <c r="AH275" s="124"/>
      <c r="AI275" s="124"/>
      <c r="AJ275" s="124"/>
      <c r="AK275" s="124"/>
      <c r="AL275" s="124"/>
      <c r="AM275" s="124"/>
      <c r="AN275" s="124"/>
      <c r="AO275" s="124"/>
      <c r="AP275" s="124"/>
      <c r="AQ275" s="124"/>
      <c r="AR275" s="124"/>
      <c r="AS275" s="124"/>
      <c r="AT275" s="124"/>
      <c r="AU275" s="124"/>
      <c r="AV275" s="124"/>
      <c r="AW275" s="257"/>
      <c r="AX275" s="307"/>
      <c r="AY275" s="257"/>
    </row>
    <row r="276" spans="1:51">
      <c r="A276" s="299"/>
      <c r="B276" s="266"/>
      <c r="C276" s="258"/>
      <c r="D276" s="181">
        <f>SUM(D274:D275)</f>
        <v>0</v>
      </c>
      <c r="E276" s="181">
        <f t="shared" ref="E276:R276" si="306">SUM(E274:E275)</f>
        <v>0</v>
      </c>
      <c r="F276" s="181">
        <f t="shared" si="306"/>
        <v>0</v>
      </c>
      <c r="G276" s="181">
        <f t="shared" si="306"/>
        <v>0</v>
      </c>
      <c r="H276" s="181">
        <f t="shared" si="306"/>
        <v>0</v>
      </c>
      <c r="I276" s="181">
        <f t="shared" si="306"/>
        <v>12</v>
      </c>
      <c r="J276" s="181">
        <f t="shared" si="306"/>
        <v>0</v>
      </c>
      <c r="K276" s="181">
        <f t="shared" si="306"/>
        <v>0</v>
      </c>
      <c r="L276" s="181">
        <f t="shared" si="306"/>
        <v>0</v>
      </c>
      <c r="M276" s="181">
        <f t="shared" si="306"/>
        <v>0</v>
      </c>
      <c r="N276" s="181">
        <f t="shared" si="306"/>
        <v>0</v>
      </c>
      <c r="O276" s="181">
        <f t="shared" si="306"/>
        <v>0</v>
      </c>
      <c r="P276" s="181">
        <f t="shared" si="306"/>
        <v>0</v>
      </c>
      <c r="Q276" s="181">
        <f t="shared" si="306"/>
        <v>0</v>
      </c>
      <c r="R276" s="181">
        <f t="shared" si="306"/>
        <v>12</v>
      </c>
      <c r="S276" s="269"/>
      <c r="T276" s="181">
        <f t="shared" ref="T276:AV276" si="307">SUM(T274:T275)</f>
        <v>12</v>
      </c>
      <c r="U276" s="181">
        <f t="shared" si="307"/>
        <v>0</v>
      </c>
      <c r="V276" s="183">
        <f t="shared" si="307"/>
        <v>26</v>
      </c>
      <c r="W276" s="181">
        <f t="shared" si="307"/>
        <v>0</v>
      </c>
      <c r="X276" s="181">
        <f t="shared" si="307"/>
        <v>0</v>
      </c>
      <c r="Y276" s="181">
        <f t="shared" si="307"/>
        <v>0</v>
      </c>
      <c r="Z276" s="181">
        <f t="shared" si="307"/>
        <v>0</v>
      </c>
      <c r="AA276" s="181">
        <f t="shared" si="307"/>
        <v>0</v>
      </c>
      <c r="AB276" s="181">
        <f t="shared" si="307"/>
        <v>36</v>
      </c>
      <c r="AC276" s="181">
        <f t="shared" si="307"/>
        <v>0</v>
      </c>
      <c r="AD276" s="181">
        <f t="shared" si="307"/>
        <v>0</v>
      </c>
      <c r="AE276" s="181">
        <f t="shared" si="307"/>
        <v>0</v>
      </c>
      <c r="AF276" s="181">
        <f t="shared" si="307"/>
        <v>0</v>
      </c>
      <c r="AG276" s="181">
        <f t="shared" si="307"/>
        <v>30</v>
      </c>
      <c r="AH276" s="181">
        <f t="shared" si="307"/>
        <v>0</v>
      </c>
      <c r="AI276" s="181">
        <f t="shared" si="307"/>
        <v>0</v>
      </c>
      <c r="AJ276" s="181">
        <f t="shared" si="307"/>
        <v>0</v>
      </c>
      <c r="AK276" s="181">
        <f t="shared" si="307"/>
        <v>0</v>
      </c>
      <c r="AL276" s="181">
        <f t="shared" si="307"/>
        <v>0</v>
      </c>
      <c r="AM276" s="181">
        <f t="shared" si="307"/>
        <v>0</v>
      </c>
      <c r="AN276" s="181">
        <f t="shared" si="307"/>
        <v>0</v>
      </c>
      <c r="AO276" s="181">
        <f t="shared" si="307"/>
        <v>0</v>
      </c>
      <c r="AP276" s="181">
        <f t="shared" si="307"/>
        <v>0</v>
      </c>
      <c r="AQ276" s="181">
        <f t="shared" si="307"/>
        <v>0</v>
      </c>
      <c r="AR276" s="181">
        <f t="shared" si="307"/>
        <v>0</v>
      </c>
      <c r="AS276" s="181">
        <f t="shared" si="307"/>
        <v>0</v>
      </c>
      <c r="AT276" s="181">
        <f t="shared" si="307"/>
        <v>0</v>
      </c>
      <c r="AU276" s="181">
        <f t="shared" si="307"/>
        <v>0</v>
      </c>
      <c r="AV276" s="181">
        <f t="shared" si="307"/>
        <v>0</v>
      </c>
      <c r="AW276" s="258"/>
      <c r="AX276" s="308"/>
      <c r="AY276" s="258"/>
    </row>
    <row r="277" spans="1:51">
      <c r="A277" s="297" t="s">
        <v>278</v>
      </c>
      <c r="B277" s="300"/>
      <c r="C277" s="301"/>
      <c r="D277" s="128"/>
      <c r="E277" s="128"/>
      <c r="F277" s="106"/>
      <c r="G277" s="106">
        <v>7</v>
      </c>
      <c r="H277" s="223"/>
      <c r="I277" s="106"/>
      <c r="J277" s="106"/>
      <c r="K277" s="106"/>
      <c r="L277" s="106"/>
      <c r="M277" s="106"/>
      <c r="N277" s="106"/>
      <c r="O277" s="106">
        <v>24</v>
      </c>
      <c r="P277" s="106"/>
      <c r="Q277" s="106"/>
      <c r="R277" s="106"/>
      <c r="S277" s="268">
        <f>SUM(LARGE(D279:R279,{1,2,3,4,5,6,7}))</f>
        <v>49</v>
      </c>
      <c r="T277" s="106">
        <v>0</v>
      </c>
      <c r="U277" s="106"/>
      <c r="V277" s="224">
        <v>1</v>
      </c>
      <c r="W277" s="128"/>
      <c r="X277" s="106"/>
      <c r="Y277" s="106"/>
      <c r="Z277" s="106"/>
      <c r="AA277" s="106"/>
      <c r="AB277" s="106"/>
      <c r="AC277" s="106"/>
      <c r="AD277" s="106"/>
      <c r="AE277" s="106"/>
      <c r="AF277" s="106"/>
      <c r="AG277" s="106"/>
      <c r="AH277" s="106"/>
      <c r="AI277" s="106"/>
      <c r="AJ277" s="106"/>
      <c r="AK277" s="106"/>
      <c r="AL277" s="106"/>
      <c r="AM277" s="106"/>
      <c r="AN277" s="223"/>
      <c r="AO277" s="223"/>
      <c r="AP277" s="106"/>
      <c r="AQ277" s="106"/>
      <c r="AR277" s="106"/>
      <c r="AS277" s="223"/>
      <c r="AT277" s="106"/>
      <c r="AU277" s="106"/>
      <c r="AV277" s="106"/>
      <c r="AW277" s="257">
        <f>SUM(W279:AV279)</f>
        <v>0</v>
      </c>
      <c r="AX277" s="307">
        <f>SUM(AW277,T279:V279,S277,B277:C279)</f>
        <v>74</v>
      </c>
      <c r="AY277" s="301">
        <f t="shared" ref="AY277" si="308">RANK(AX277,$AX$7:$AX$282)</f>
        <v>70</v>
      </c>
    </row>
    <row r="278" spans="1:51">
      <c r="A278" s="298"/>
      <c r="B278" s="265"/>
      <c r="C278" s="257"/>
      <c r="D278" s="180"/>
      <c r="E278" s="180"/>
      <c r="F278" s="115"/>
      <c r="G278" s="124">
        <v>12</v>
      </c>
      <c r="H278" s="124"/>
      <c r="I278" s="124"/>
      <c r="J278" s="115"/>
      <c r="K278" s="115"/>
      <c r="L278" s="124"/>
      <c r="M278" s="124"/>
      <c r="N278" s="124"/>
      <c r="O278" s="115">
        <v>6</v>
      </c>
      <c r="P278" s="124"/>
      <c r="Q278" s="124"/>
      <c r="R278" s="124"/>
      <c r="S278" s="268"/>
      <c r="T278" s="115">
        <v>12</v>
      </c>
      <c r="U278" s="115"/>
      <c r="V278" s="182">
        <v>12</v>
      </c>
      <c r="W278" s="123"/>
      <c r="X278" s="124"/>
      <c r="Y278" s="124"/>
      <c r="Z278" s="124"/>
      <c r="AA278" s="124"/>
      <c r="AB278" s="124"/>
      <c r="AC278" s="124"/>
      <c r="AD278" s="124"/>
      <c r="AE278" s="124"/>
      <c r="AF278" s="124"/>
      <c r="AG278" s="124"/>
      <c r="AH278" s="124"/>
      <c r="AI278" s="124"/>
      <c r="AJ278" s="124"/>
      <c r="AK278" s="124"/>
      <c r="AL278" s="124"/>
      <c r="AM278" s="124"/>
      <c r="AN278" s="124"/>
      <c r="AO278" s="124"/>
      <c r="AP278" s="124"/>
      <c r="AQ278" s="124"/>
      <c r="AR278" s="124"/>
      <c r="AS278" s="124"/>
      <c r="AT278" s="124"/>
      <c r="AU278" s="124"/>
      <c r="AV278" s="124"/>
      <c r="AW278" s="257"/>
      <c r="AX278" s="307"/>
      <c r="AY278" s="257"/>
    </row>
    <row r="279" spans="1:51">
      <c r="A279" s="299"/>
      <c r="B279" s="266"/>
      <c r="C279" s="258"/>
      <c r="D279" s="181">
        <f>SUM(D277:D278)</f>
        <v>0</v>
      </c>
      <c r="E279" s="181">
        <f t="shared" ref="E279:R279" si="309">SUM(E277:E278)</f>
        <v>0</v>
      </c>
      <c r="F279" s="181">
        <f t="shared" si="309"/>
        <v>0</v>
      </c>
      <c r="G279" s="181">
        <f t="shared" si="309"/>
        <v>19</v>
      </c>
      <c r="H279" s="181">
        <f t="shared" si="309"/>
        <v>0</v>
      </c>
      <c r="I279" s="181">
        <f t="shared" si="309"/>
        <v>0</v>
      </c>
      <c r="J279" s="181">
        <f t="shared" si="309"/>
        <v>0</v>
      </c>
      <c r="K279" s="181">
        <f t="shared" si="309"/>
        <v>0</v>
      </c>
      <c r="L279" s="181">
        <f t="shared" si="309"/>
        <v>0</v>
      </c>
      <c r="M279" s="181">
        <f t="shared" si="309"/>
        <v>0</v>
      </c>
      <c r="N279" s="181">
        <f t="shared" si="309"/>
        <v>0</v>
      </c>
      <c r="O279" s="181">
        <f t="shared" si="309"/>
        <v>30</v>
      </c>
      <c r="P279" s="181">
        <f t="shared" si="309"/>
        <v>0</v>
      </c>
      <c r="Q279" s="181">
        <f t="shared" si="309"/>
        <v>0</v>
      </c>
      <c r="R279" s="181">
        <f t="shared" si="309"/>
        <v>0</v>
      </c>
      <c r="S279" s="269"/>
      <c r="T279" s="181">
        <f t="shared" ref="T279:AV279" si="310">SUM(T277:T278)</f>
        <v>12</v>
      </c>
      <c r="U279" s="181">
        <f t="shared" si="310"/>
        <v>0</v>
      </c>
      <c r="V279" s="183">
        <f t="shared" si="310"/>
        <v>13</v>
      </c>
      <c r="W279" s="181">
        <f t="shared" si="310"/>
        <v>0</v>
      </c>
      <c r="X279" s="181">
        <f t="shared" si="310"/>
        <v>0</v>
      </c>
      <c r="Y279" s="181">
        <f t="shared" si="310"/>
        <v>0</v>
      </c>
      <c r="Z279" s="181">
        <f t="shared" si="310"/>
        <v>0</v>
      </c>
      <c r="AA279" s="181">
        <f t="shared" si="310"/>
        <v>0</v>
      </c>
      <c r="AB279" s="181">
        <f t="shared" si="310"/>
        <v>0</v>
      </c>
      <c r="AC279" s="181">
        <f t="shared" si="310"/>
        <v>0</v>
      </c>
      <c r="AD279" s="181">
        <f t="shared" si="310"/>
        <v>0</v>
      </c>
      <c r="AE279" s="181">
        <f t="shared" si="310"/>
        <v>0</v>
      </c>
      <c r="AF279" s="181">
        <f t="shared" si="310"/>
        <v>0</v>
      </c>
      <c r="AG279" s="181">
        <f t="shared" si="310"/>
        <v>0</v>
      </c>
      <c r="AH279" s="181">
        <f t="shared" si="310"/>
        <v>0</v>
      </c>
      <c r="AI279" s="181">
        <f t="shared" si="310"/>
        <v>0</v>
      </c>
      <c r="AJ279" s="181">
        <f t="shared" si="310"/>
        <v>0</v>
      </c>
      <c r="AK279" s="181">
        <f t="shared" si="310"/>
        <v>0</v>
      </c>
      <c r="AL279" s="181">
        <f t="shared" si="310"/>
        <v>0</v>
      </c>
      <c r="AM279" s="181">
        <f t="shared" si="310"/>
        <v>0</v>
      </c>
      <c r="AN279" s="181">
        <f t="shared" si="310"/>
        <v>0</v>
      </c>
      <c r="AO279" s="181">
        <f t="shared" si="310"/>
        <v>0</v>
      </c>
      <c r="AP279" s="181">
        <f t="shared" si="310"/>
        <v>0</v>
      </c>
      <c r="AQ279" s="181">
        <f t="shared" si="310"/>
        <v>0</v>
      </c>
      <c r="AR279" s="181">
        <f t="shared" si="310"/>
        <v>0</v>
      </c>
      <c r="AS279" s="181">
        <f t="shared" si="310"/>
        <v>0</v>
      </c>
      <c r="AT279" s="181">
        <f t="shared" si="310"/>
        <v>0</v>
      </c>
      <c r="AU279" s="181">
        <f t="shared" si="310"/>
        <v>0</v>
      </c>
      <c r="AV279" s="181">
        <f t="shared" si="310"/>
        <v>0</v>
      </c>
      <c r="AW279" s="258"/>
      <c r="AX279" s="308"/>
      <c r="AY279" s="258"/>
    </row>
    <row r="280" spans="1:51">
      <c r="A280" s="297" t="s">
        <v>280</v>
      </c>
      <c r="B280" s="300"/>
      <c r="C280" s="301"/>
      <c r="D280" s="128"/>
      <c r="E280" s="128"/>
      <c r="F280" s="106">
        <v>4</v>
      </c>
      <c r="G280" s="106"/>
      <c r="H280" s="22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268">
        <f>SUM(LARGE(D282:R282,{1,2,3,4,5,6,7}))</f>
        <v>16</v>
      </c>
      <c r="T280" s="106">
        <v>0</v>
      </c>
      <c r="U280" s="106"/>
      <c r="V280" s="227">
        <v>0</v>
      </c>
      <c r="W280" s="128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H280" s="106"/>
      <c r="AI280" s="106"/>
      <c r="AJ280" s="106"/>
      <c r="AK280" s="106"/>
      <c r="AL280" s="106"/>
      <c r="AM280" s="106"/>
      <c r="AN280" s="226"/>
      <c r="AO280" s="226"/>
      <c r="AP280" s="106"/>
      <c r="AQ280" s="106"/>
      <c r="AR280" s="106"/>
      <c r="AS280" s="226"/>
      <c r="AT280" s="106"/>
      <c r="AU280" s="106"/>
      <c r="AV280" s="106"/>
      <c r="AW280" s="257">
        <f>SUM(W282:AV282)</f>
        <v>0</v>
      </c>
      <c r="AX280" s="302">
        <f>SUM(AW280,T282:V282,S280,B280:C282)</f>
        <v>40</v>
      </c>
      <c r="AY280" s="301">
        <f>RANK(AX280,$AX$7:$AX$282)</f>
        <v>82</v>
      </c>
    </row>
    <row r="281" spans="1:51">
      <c r="A281" s="298"/>
      <c r="B281" s="265"/>
      <c r="C281" s="257"/>
      <c r="D281" s="180"/>
      <c r="E281" s="180"/>
      <c r="F281" s="115">
        <v>12</v>
      </c>
      <c r="G281" s="124"/>
      <c r="H281" s="124"/>
      <c r="I281" s="124"/>
      <c r="J281" s="115"/>
      <c r="K281" s="115"/>
      <c r="L281" s="124"/>
      <c r="M281" s="124"/>
      <c r="N281" s="124"/>
      <c r="O281" s="115"/>
      <c r="P281" s="124"/>
      <c r="Q281" s="124"/>
      <c r="R281" s="124"/>
      <c r="S281" s="268"/>
      <c r="T281" s="115">
        <v>12</v>
      </c>
      <c r="U281" s="115"/>
      <c r="V281" s="182">
        <v>12</v>
      </c>
      <c r="W281" s="123"/>
      <c r="X281" s="124"/>
      <c r="Y281" s="124"/>
      <c r="Z281" s="124"/>
      <c r="AA281" s="124"/>
      <c r="AB281" s="124"/>
      <c r="AC281" s="124"/>
      <c r="AD281" s="124"/>
      <c r="AE281" s="124"/>
      <c r="AF281" s="124"/>
      <c r="AG281" s="124"/>
      <c r="AH281" s="124"/>
      <c r="AI281" s="124"/>
      <c r="AJ281" s="124"/>
      <c r="AK281" s="124"/>
      <c r="AL281" s="124"/>
      <c r="AM281" s="124"/>
      <c r="AN281" s="124"/>
      <c r="AO281" s="124"/>
      <c r="AP281" s="124"/>
      <c r="AQ281" s="124"/>
      <c r="AR281" s="124"/>
      <c r="AS281" s="124"/>
      <c r="AT281" s="124"/>
      <c r="AU281" s="124"/>
      <c r="AV281" s="124"/>
      <c r="AW281" s="257"/>
      <c r="AX281" s="303"/>
      <c r="AY281" s="257"/>
    </row>
    <row r="282" spans="1:51" ht="15" thickBot="1">
      <c r="A282" s="299"/>
      <c r="B282" s="266"/>
      <c r="C282" s="258"/>
      <c r="D282" s="181">
        <f>SUM(D280:D281)</f>
        <v>0</v>
      </c>
      <c r="E282" s="181">
        <f t="shared" ref="E282:R282" si="311">SUM(E280:E281)</f>
        <v>0</v>
      </c>
      <c r="F282" s="181">
        <f t="shared" si="311"/>
        <v>16</v>
      </c>
      <c r="G282" s="181">
        <f t="shared" si="311"/>
        <v>0</v>
      </c>
      <c r="H282" s="181">
        <f t="shared" si="311"/>
        <v>0</v>
      </c>
      <c r="I282" s="181">
        <f t="shared" si="311"/>
        <v>0</v>
      </c>
      <c r="J282" s="181">
        <f t="shared" si="311"/>
        <v>0</v>
      </c>
      <c r="K282" s="181">
        <f t="shared" si="311"/>
        <v>0</v>
      </c>
      <c r="L282" s="181">
        <f t="shared" si="311"/>
        <v>0</v>
      </c>
      <c r="M282" s="181">
        <f t="shared" si="311"/>
        <v>0</v>
      </c>
      <c r="N282" s="181">
        <f t="shared" si="311"/>
        <v>0</v>
      </c>
      <c r="O282" s="181">
        <f t="shared" si="311"/>
        <v>0</v>
      </c>
      <c r="P282" s="181">
        <f t="shared" si="311"/>
        <v>0</v>
      </c>
      <c r="Q282" s="181">
        <f t="shared" si="311"/>
        <v>0</v>
      </c>
      <c r="R282" s="181">
        <f t="shared" si="311"/>
        <v>0</v>
      </c>
      <c r="S282" s="269"/>
      <c r="T282" s="181">
        <f t="shared" ref="T282:AV282" si="312">SUM(T280:T281)</f>
        <v>12</v>
      </c>
      <c r="U282" s="181">
        <f t="shared" si="312"/>
        <v>0</v>
      </c>
      <c r="V282" s="183">
        <f t="shared" si="312"/>
        <v>12</v>
      </c>
      <c r="W282" s="181">
        <f t="shared" si="312"/>
        <v>0</v>
      </c>
      <c r="X282" s="181">
        <f t="shared" si="312"/>
        <v>0</v>
      </c>
      <c r="Y282" s="181">
        <f t="shared" si="312"/>
        <v>0</v>
      </c>
      <c r="Z282" s="181">
        <f t="shared" si="312"/>
        <v>0</v>
      </c>
      <c r="AA282" s="181">
        <f t="shared" si="312"/>
        <v>0</v>
      </c>
      <c r="AB282" s="181">
        <f t="shared" si="312"/>
        <v>0</v>
      </c>
      <c r="AC282" s="181">
        <f t="shared" si="312"/>
        <v>0</v>
      </c>
      <c r="AD282" s="181">
        <f t="shared" si="312"/>
        <v>0</v>
      </c>
      <c r="AE282" s="181">
        <f t="shared" si="312"/>
        <v>0</v>
      </c>
      <c r="AF282" s="181">
        <f t="shared" si="312"/>
        <v>0</v>
      </c>
      <c r="AG282" s="181">
        <f t="shared" si="312"/>
        <v>0</v>
      </c>
      <c r="AH282" s="181">
        <f t="shared" si="312"/>
        <v>0</v>
      </c>
      <c r="AI282" s="181">
        <f t="shared" si="312"/>
        <v>0</v>
      </c>
      <c r="AJ282" s="181">
        <f t="shared" si="312"/>
        <v>0</v>
      </c>
      <c r="AK282" s="181">
        <f t="shared" si="312"/>
        <v>0</v>
      </c>
      <c r="AL282" s="181">
        <f t="shared" si="312"/>
        <v>0</v>
      </c>
      <c r="AM282" s="181">
        <f t="shared" si="312"/>
        <v>0</v>
      </c>
      <c r="AN282" s="181">
        <f t="shared" si="312"/>
        <v>0</v>
      </c>
      <c r="AO282" s="181">
        <f t="shared" si="312"/>
        <v>0</v>
      </c>
      <c r="AP282" s="181">
        <f t="shared" si="312"/>
        <v>0</v>
      </c>
      <c r="AQ282" s="181">
        <f t="shared" si="312"/>
        <v>0</v>
      </c>
      <c r="AR282" s="181">
        <f t="shared" si="312"/>
        <v>0</v>
      </c>
      <c r="AS282" s="181">
        <f t="shared" si="312"/>
        <v>0</v>
      </c>
      <c r="AT282" s="181">
        <f t="shared" si="312"/>
        <v>0</v>
      </c>
      <c r="AU282" s="181">
        <f t="shared" si="312"/>
        <v>0</v>
      </c>
      <c r="AV282" s="181">
        <f t="shared" si="312"/>
        <v>0</v>
      </c>
      <c r="AW282" s="258"/>
      <c r="AX282" s="304"/>
      <c r="AY282" s="305"/>
    </row>
    <row r="283" spans="1:51" ht="15" thickTop="1"/>
  </sheetData>
  <mergeCells count="657">
    <mergeCell ref="A277:A279"/>
    <mergeCell ref="B277:B279"/>
    <mergeCell ref="C277:C279"/>
    <mergeCell ref="S277:S279"/>
    <mergeCell ref="AW277:AW279"/>
    <mergeCell ref="AX277:AX279"/>
    <mergeCell ref="AY277:AY279"/>
    <mergeCell ref="A268:A270"/>
    <mergeCell ref="B268:B270"/>
    <mergeCell ref="C268:C270"/>
    <mergeCell ref="S268:S270"/>
    <mergeCell ref="AW268:AW270"/>
    <mergeCell ref="AX268:AX270"/>
    <mergeCell ref="AY268:AY270"/>
    <mergeCell ref="AY274:AY276"/>
    <mergeCell ref="AY271:AY273"/>
    <mergeCell ref="AX274:AX276"/>
    <mergeCell ref="AX271:AX273"/>
    <mergeCell ref="A262:A264"/>
    <mergeCell ref="B262:B264"/>
    <mergeCell ref="C262:C264"/>
    <mergeCell ref="S262:S264"/>
    <mergeCell ref="AW262:AW264"/>
    <mergeCell ref="AX262:AX264"/>
    <mergeCell ref="AY262:AY264"/>
    <mergeCell ref="A265:A267"/>
    <mergeCell ref="B265:B267"/>
    <mergeCell ref="C265:C267"/>
    <mergeCell ref="S265:S267"/>
    <mergeCell ref="AW265:AW267"/>
    <mergeCell ref="AX265:AX267"/>
    <mergeCell ref="AY265:AY267"/>
    <mergeCell ref="A1:AV1"/>
    <mergeCell ref="A2:AV2"/>
    <mergeCell ref="B3:AP3"/>
    <mergeCell ref="AQ3:AV3"/>
    <mergeCell ref="B4:AP4"/>
    <mergeCell ref="AQ4:AV4"/>
    <mergeCell ref="B5:C5"/>
    <mergeCell ref="D5:V5"/>
    <mergeCell ref="W5:AV5"/>
    <mergeCell ref="A3:A4"/>
    <mergeCell ref="A5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85:A87"/>
    <mergeCell ref="A88:A90"/>
    <mergeCell ref="A91:A93"/>
    <mergeCell ref="A94:A96"/>
    <mergeCell ref="A97:A99"/>
    <mergeCell ref="A100:A102"/>
    <mergeCell ref="A103:A105"/>
    <mergeCell ref="A106:A108"/>
    <mergeCell ref="A109:A111"/>
    <mergeCell ref="A112:A114"/>
    <mergeCell ref="A160:A162"/>
    <mergeCell ref="A163:A165"/>
    <mergeCell ref="A166:A168"/>
    <mergeCell ref="A115:A117"/>
    <mergeCell ref="A118:A120"/>
    <mergeCell ref="A121:A123"/>
    <mergeCell ref="A124:A126"/>
    <mergeCell ref="A127:A129"/>
    <mergeCell ref="A130:A132"/>
    <mergeCell ref="A133:A135"/>
    <mergeCell ref="A136:A138"/>
    <mergeCell ref="A139:A141"/>
    <mergeCell ref="A196:A198"/>
    <mergeCell ref="A199:A201"/>
    <mergeCell ref="A202:A204"/>
    <mergeCell ref="A205:A207"/>
    <mergeCell ref="A208:A210"/>
    <mergeCell ref="A211:A213"/>
    <mergeCell ref="A214:A216"/>
    <mergeCell ref="A217:A219"/>
    <mergeCell ref="A220:A222"/>
    <mergeCell ref="B61:B63"/>
    <mergeCell ref="B64:B66"/>
    <mergeCell ref="B67:B69"/>
    <mergeCell ref="B70:B72"/>
    <mergeCell ref="A223:A225"/>
    <mergeCell ref="A226:A228"/>
    <mergeCell ref="A229:A231"/>
    <mergeCell ref="A232:A234"/>
    <mergeCell ref="A235:A237"/>
    <mergeCell ref="A169:A171"/>
    <mergeCell ref="A172:A174"/>
    <mergeCell ref="A175:A177"/>
    <mergeCell ref="A178:A180"/>
    <mergeCell ref="A181:A183"/>
    <mergeCell ref="A184:A186"/>
    <mergeCell ref="A187:A189"/>
    <mergeCell ref="A190:A192"/>
    <mergeCell ref="A193:A195"/>
    <mergeCell ref="A142:A144"/>
    <mergeCell ref="A145:A147"/>
    <mergeCell ref="A148:A150"/>
    <mergeCell ref="A151:A153"/>
    <mergeCell ref="A154:A156"/>
    <mergeCell ref="A157:A159"/>
    <mergeCell ref="B34:B36"/>
    <mergeCell ref="B37:B39"/>
    <mergeCell ref="B40:B42"/>
    <mergeCell ref="B43:B45"/>
    <mergeCell ref="B46:B48"/>
    <mergeCell ref="B49:B51"/>
    <mergeCell ref="B52:B54"/>
    <mergeCell ref="B55:B57"/>
    <mergeCell ref="B58:B60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73:B75"/>
    <mergeCell ref="B76:B78"/>
    <mergeCell ref="B79:B81"/>
    <mergeCell ref="B82:B84"/>
    <mergeCell ref="B85:B87"/>
    <mergeCell ref="B88:B90"/>
    <mergeCell ref="B91:B93"/>
    <mergeCell ref="B94:B96"/>
    <mergeCell ref="B97:B99"/>
    <mergeCell ref="B100:B102"/>
    <mergeCell ref="B103:B105"/>
    <mergeCell ref="B106:B108"/>
    <mergeCell ref="B109:B111"/>
    <mergeCell ref="B112:B114"/>
    <mergeCell ref="B115:B117"/>
    <mergeCell ref="B118:B120"/>
    <mergeCell ref="B121:B123"/>
    <mergeCell ref="B124:B126"/>
    <mergeCell ref="B127:B129"/>
    <mergeCell ref="B130:B132"/>
    <mergeCell ref="B133:B135"/>
    <mergeCell ref="B136:B138"/>
    <mergeCell ref="B139:B141"/>
    <mergeCell ref="B142:B144"/>
    <mergeCell ref="B145:B147"/>
    <mergeCell ref="B148:B150"/>
    <mergeCell ref="B151:B153"/>
    <mergeCell ref="B154:B156"/>
    <mergeCell ref="B157:B159"/>
    <mergeCell ref="B160:B162"/>
    <mergeCell ref="B163:B165"/>
    <mergeCell ref="B166:B168"/>
    <mergeCell ref="B169:B171"/>
    <mergeCell ref="B172:B174"/>
    <mergeCell ref="B175:B177"/>
    <mergeCell ref="B178:B180"/>
    <mergeCell ref="B181:B183"/>
    <mergeCell ref="B184:B186"/>
    <mergeCell ref="B187:B189"/>
    <mergeCell ref="B190:B192"/>
    <mergeCell ref="B193:B195"/>
    <mergeCell ref="B196:B198"/>
    <mergeCell ref="B199:B201"/>
    <mergeCell ref="B202:B204"/>
    <mergeCell ref="B205:B207"/>
    <mergeCell ref="B208:B210"/>
    <mergeCell ref="B211:B213"/>
    <mergeCell ref="B214:B216"/>
    <mergeCell ref="B217:B219"/>
    <mergeCell ref="B220:B222"/>
    <mergeCell ref="B223:B225"/>
    <mergeCell ref="B226:B228"/>
    <mergeCell ref="B229:B231"/>
    <mergeCell ref="B232:B234"/>
    <mergeCell ref="B235:B237"/>
    <mergeCell ref="B238:B240"/>
    <mergeCell ref="B241:B243"/>
    <mergeCell ref="B244:B246"/>
    <mergeCell ref="B247:B249"/>
    <mergeCell ref="B250:B252"/>
    <mergeCell ref="B253:B255"/>
    <mergeCell ref="C7:C9"/>
    <mergeCell ref="C10:C12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C40:C42"/>
    <mergeCell ref="C43:C45"/>
    <mergeCell ref="C46:C48"/>
    <mergeCell ref="C49:C51"/>
    <mergeCell ref="C52:C54"/>
    <mergeCell ref="C55:C57"/>
    <mergeCell ref="C58:C60"/>
    <mergeCell ref="C61:C63"/>
    <mergeCell ref="C64:C66"/>
    <mergeCell ref="C67:C69"/>
    <mergeCell ref="C70:C72"/>
    <mergeCell ref="C73:C75"/>
    <mergeCell ref="C76:C78"/>
    <mergeCell ref="C79:C81"/>
    <mergeCell ref="C82:C84"/>
    <mergeCell ref="C85:C87"/>
    <mergeCell ref="C88:C90"/>
    <mergeCell ref="C91:C93"/>
    <mergeCell ref="C94:C96"/>
    <mergeCell ref="C97:C99"/>
    <mergeCell ref="C100:C102"/>
    <mergeCell ref="C103:C105"/>
    <mergeCell ref="C106:C108"/>
    <mergeCell ref="C109:C111"/>
    <mergeCell ref="C157:C159"/>
    <mergeCell ref="C160:C162"/>
    <mergeCell ref="C163:C165"/>
    <mergeCell ref="C112:C114"/>
    <mergeCell ref="C115:C117"/>
    <mergeCell ref="C118:C120"/>
    <mergeCell ref="C121:C123"/>
    <mergeCell ref="C124:C126"/>
    <mergeCell ref="C127:C129"/>
    <mergeCell ref="C130:C132"/>
    <mergeCell ref="C133:C135"/>
    <mergeCell ref="C136:C138"/>
    <mergeCell ref="C193:C195"/>
    <mergeCell ref="C196:C198"/>
    <mergeCell ref="C199:C201"/>
    <mergeCell ref="C202:C204"/>
    <mergeCell ref="C205:C207"/>
    <mergeCell ref="C208:C210"/>
    <mergeCell ref="C211:C213"/>
    <mergeCell ref="C214:C216"/>
    <mergeCell ref="C217:C219"/>
    <mergeCell ref="S61:S63"/>
    <mergeCell ref="S64:S66"/>
    <mergeCell ref="S67:S69"/>
    <mergeCell ref="C220:C222"/>
    <mergeCell ref="C223:C225"/>
    <mergeCell ref="C226:C228"/>
    <mergeCell ref="C229:C231"/>
    <mergeCell ref="C232:C234"/>
    <mergeCell ref="C235:C237"/>
    <mergeCell ref="C166:C168"/>
    <mergeCell ref="C169:C171"/>
    <mergeCell ref="C172:C174"/>
    <mergeCell ref="C175:C177"/>
    <mergeCell ref="C178:C180"/>
    <mergeCell ref="C181:C183"/>
    <mergeCell ref="C184:C186"/>
    <mergeCell ref="C187:C189"/>
    <mergeCell ref="C190:C192"/>
    <mergeCell ref="C139:C141"/>
    <mergeCell ref="C142:C144"/>
    <mergeCell ref="C145:C147"/>
    <mergeCell ref="C148:C150"/>
    <mergeCell ref="C151:C153"/>
    <mergeCell ref="C154:C156"/>
    <mergeCell ref="S34:S36"/>
    <mergeCell ref="S37:S39"/>
    <mergeCell ref="S40:S42"/>
    <mergeCell ref="S43:S45"/>
    <mergeCell ref="S46:S48"/>
    <mergeCell ref="S49:S51"/>
    <mergeCell ref="S52:S54"/>
    <mergeCell ref="S55:S57"/>
    <mergeCell ref="S58:S60"/>
    <mergeCell ref="S7:S9"/>
    <mergeCell ref="S10:S12"/>
    <mergeCell ref="S13:S15"/>
    <mergeCell ref="S16:S18"/>
    <mergeCell ref="S19:S21"/>
    <mergeCell ref="S22:S24"/>
    <mergeCell ref="S25:S27"/>
    <mergeCell ref="S28:S30"/>
    <mergeCell ref="S31:S33"/>
    <mergeCell ref="S70:S72"/>
    <mergeCell ref="S73:S75"/>
    <mergeCell ref="S76:S78"/>
    <mergeCell ref="S79:S81"/>
    <mergeCell ref="S82:S84"/>
    <mergeCell ref="S85:S87"/>
    <mergeCell ref="S88:S90"/>
    <mergeCell ref="S91:S93"/>
    <mergeCell ref="S94:S96"/>
    <mergeCell ref="S97:S99"/>
    <mergeCell ref="S100:S102"/>
    <mergeCell ref="S103:S105"/>
    <mergeCell ref="S106:S108"/>
    <mergeCell ref="S109:S111"/>
    <mergeCell ref="S112:S114"/>
    <mergeCell ref="S115:S117"/>
    <mergeCell ref="S118:S120"/>
    <mergeCell ref="S121:S123"/>
    <mergeCell ref="S124:S126"/>
    <mergeCell ref="S127:S129"/>
    <mergeCell ref="S130:S132"/>
    <mergeCell ref="S133:S135"/>
    <mergeCell ref="S136:S138"/>
    <mergeCell ref="S139:S141"/>
    <mergeCell ref="S142:S144"/>
    <mergeCell ref="S145:S147"/>
    <mergeCell ref="S148:S150"/>
    <mergeCell ref="S151:S153"/>
    <mergeCell ref="S154:S156"/>
    <mergeCell ref="S157:S159"/>
    <mergeCell ref="S160:S162"/>
    <mergeCell ref="S163:S165"/>
    <mergeCell ref="S166:S168"/>
    <mergeCell ref="S169:S171"/>
    <mergeCell ref="S172:S174"/>
    <mergeCell ref="S175:S177"/>
    <mergeCell ref="S178:S180"/>
    <mergeCell ref="S181:S183"/>
    <mergeCell ref="S184:S186"/>
    <mergeCell ref="S187:S189"/>
    <mergeCell ref="S190:S192"/>
    <mergeCell ref="S193:S195"/>
    <mergeCell ref="S196:S198"/>
    <mergeCell ref="S199:S201"/>
    <mergeCell ref="S202:S204"/>
    <mergeCell ref="S205:S207"/>
    <mergeCell ref="S208:S210"/>
    <mergeCell ref="S211:S213"/>
    <mergeCell ref="S214:S216"/>
    <mergeCell ref="S217:S219"/>
    <mergeCell ref="S220:S222"/>
    <mergeCell ref="S223:S225"/>
    <mergeCell ref="S226:S228"/>
    <mergeCell ref="S229:S231"/>
    <mergeCell ref="S232:S234"/>
    <mergeCell ref="S235:S237"/>
    <mergeCell ref="S238:S240"/>
    <mergeCell ref="S241:S243"/>
    <mergeCell ref="S244:S246"/>
    <mergeCell ref="S247:S249"/>
    <mergeCell ref="S250:S252"/>
    <mergeCell ref="S253:S255"/>
    <mergeCell ref="AW7:AW9"/>
    <mergeCell ref="AW10:AW12"/>
    <mergeCell ref="AW13:AW15"/>
    <mergeCell ref="AW16:AW18"/>
    <mergeCell ref="AW19:AW21"/>
    <mergeCell ref="AW22:AW24"/>
    <mergeCell ref="AW25:AW27"/>
    <mergeCell ref="AW28:AW30"/>
    <mergeCell ref="AW31:AW33"/>
    <mergeCell ref="AW34:AW36"/>
    <mergeCell ref="AW37:AW39"/>
    <mergeCell ref="AW40:AW42"/>
    <mergeCell ref="AW43:AW45"/>
    <mergeCell ref="AW46:AW48"/>
    <mergeCell ref="AW49:AW51"/>
    <mergeCell ref="AW52:AW54"/>
    <mergeCell ref="AW55:AW57"/>
    <mergeCell ref="AW58:AW60"/>
    <mergeCell ref="AW61:AW63"/>
    <mergeCell ref="AW64:AW66"/>
    <mergeCell ref="AW67:AW69"/>
    <mergeCell ref="AW70:AW72"/>
    <mergeCell ref="AW73:AW75"/>
    <mergeCell ref="AW76:AW78"/>
    <mergeCell ref="AW79:AW81"/>
    <mergeCell ref="AW82:AW84"/>
    <mergeCell ref="AW85:AW87"/>
    <mergeCell ref="AW88:AW90"/>
    <mergeCell ref="AW91:AW93"/>
    <mergeCell ref="AW94:AW96"/>
    <mergeCell ref="AW97:AW99"/>
    <mergeCell ref="AW100:AW102"/>
    <mergeCell ref="AW103:AW105"/>
    <mergeCell ref="AW106:AW108"/>
    <mergeCell ref="AW181:AW183"/>
    <mergeCell ref="AW184:AW186"/>
    <mergeCell ref="AW187:AW189"/>
    <mergeCell ref="AW190:AW192"/>
    <mergeCell ref="AW193:AW195"/>
    <mergeCell ref="AW196:AW198"/>
    <mergeCell ref="AW199:AW201"/>
    <mergeCell ref="AW202:AW204"/>
    <mergeCell ref="AW205:AW207"/>
    <mergeCell ref="AW109:AW111"/>
    <mergeCell ref="AW112:AW114"/>
    <mergeCell ref="AW115:AW117"/>
    <mergeCell ref="AW118:AW120"/>
    <mergeCell ref="AW121:AW123"/>
    <mergeCell ref="AW124:AW126"/>
    <mergeCell ref="AW127:AW129"/>
    <mergeCell ref="AW130:AW132"/>
    <mergeCell ref="AW133:AW135"/>
    <mergeCell ref="AX31:AX33"/>
    <mergeCell ref="AX34:AX36"/>
    <mergeCell ref="AX37:AX39"/>
    <mergeCell ref="AX40:AX42"/>
    <mergeCell ref="AX43:AX45"/>
    <mergeCell ref="AX46:AX48"/>
    <mergeCell ref="AX49:AX51"/>
    <mergeCell ref="AX52:AX54"/>
    <mergeCell ref="AW208:AW210"/>
    <mergeCell ref="AW163:AW165"/>
    <mergeCell ref="AW166:AW168"/>
    <mergeCell ref="AW169:AW171"/>
    <mergeCell ref="AW172:AW174"/>
    <mergeCell ref="AW175:AW177"/>
    <mergeCell ref="AW178:AW180"/>
    <mergeCell ref="AW136:AW138"/>
    <mergeCell ref="AW139:AW141"/>
    <mergeCell ref="AW142:AW144"/>
    <mergeCell ref="AW145:AW147"/>
    <mergeCell ref="AW148:AW150"/>
    <mergeCell ref="AW151:AW153"/>
    <mergeCell ref="AW154:AW156"/>
    <mergeCell ref="AW157:AW159"/>
    <mergeCell ref="AW160:AW162"/>
    <mergeCell ref="AX5:AX6"/>
    <mergeCell ref="AX7:AX9"/>
    <mergeCell ref="AX10:AX12"/>
    <mergeCell ref="AX13:AX15"/>
    <mergeCell ref="AX16:AX18"/>
    <mergeCell ref="AX19:AX21"/>
    <mergeCell ref="AX22:AX24"/>
    <mergeCell ref="AX25:AX27"/>
    <mergeCell ref="AX28:AX30"/>
    <mergeCell ref="AX55:AX57"/>
    <mergeCell ref="AX58:AX60"/>
    <mergeCell ref="AX61:AX63"/>
    <mergeCell ref="AX64:AX66"/>
    <mergeCell ref="AX67:AX69"/>
    <mergeCell ref="AX70:AX72"/>
    <mergeCell ref="AX73:AX75"/>
    <mergeCell ref="AX76:AX78"/>
    <mergeCell ref="AX79:AX81"/>
    <mergeCell ref="AX82:AX84"/>
    <mergeCell ref="AX85:AX87"/>
    <mergeCell ref="AX88:AX90"/>
    <mergeCell ref="AX91:AX93"/>
    <mergeCell ref="AX94:AX96"/>
    <mergeCell ref="AX97:AX99"/>
    <mergeCell ref="AX100:AX102"/>
    <mergeCell ref="AX103:AX105"/>
    <mergeCell ref="AX106:AX108"/>
    <mergeCell ref="AX109:AX111"/>
    <mergeCell ref="AX112:AX114"/>
    <mergeCell ref="AX115:AX117"/>
    <mergeCell ref="AX118:AX120"/>
    <mergeCell ref="AX121:AX123"/>
    <mergeCell ref="AX124:AX126"/>
    <mergeCell ref="AX127:AX129"/>
    <mergeCell ref="AX130:AX132"/>
    <mergeCell ref="AX133:AX135"/>
    <mergeCell ref="AX181:AX183"/>
    <mergeCell ref="AX184:AX186"/>
    <mergeCell ref="AX187:AX189"/>
    <mergeCell ref="AX136:AX138"/>
    <mergeCell ref="AX139:AX141"/>
    <mergeCell ref="AX142:AX144"/>
    <mergeCell ref="AX145:AX147"/>
    <mergeCell ref="AX148:AX150"/>
    <mergeCell ref="AX151:AX153"/>
    <mergeCell ref="AX154:AX156"/>
    <mergeCell ref="AX157:AX159"/>
    <mergeCell ref="AX160:AX162"/>
    <mergeCell ref="AY58:AY60"/>
    <mergeCell ref="AY61:AY63"/>
    <mergeCell ref="AX217:AX219"/>
    <mergeCell ref="AX220:AX222"/>
    <mergeCell ref="AX223:AX225"/>
    <mergeCell ref="AX226:AX228"/>
    <mergeCell ref="AX229:AX231"/>
    <mergeCell ref="AX232:AX234"/>
    <mergeCell ref="AX235:AX237"/>
    <mergeCell ref="AX190:AX192"/>
    <mergeCell ref="AX193:AX195"/>
    <mergeCell ref="AX196:AX198"/>
    <mergeCell ref="AX199:AX201"/>
    <mergeCell ref="AX202:AX204"/>
    <mergeCell ref="AX205:AX207"/>
    <mergeCell ref="AX208:AX210"/>
    <mergeCell ref="AX211:AX213"/>
    <mergeCell ref="AX214:AX216"/>
    <mergeCell ref="AX163:AX165"/>
    <mergeCell ref="AX166:AX168"/>
    <mergeCell ref="AX169:AX171"/>
    <mergeCell ref="AX172:AX174"/>
    <mergeCell ref="AX175:AX177"/>
    <mergeCell ref="AX178:AX180"/>
    <mergeCell ref="AY31:AY33"/>
    <mergeCell ref="AY34:AY36"/>
    <mergeCell ref="AY37:AY39"/>
    <mergeCell ref="AY40:AY42"/>
    <mergeCell ref="AY43:AY45"/>
    <mergeCell ref="AY46:AY48"/>
    <mergeCell ref="AY49:AY51"/>
    <mergeCell ref="AY52:AY54"/>
    <mergeCell ref="AY55:AY57"/>
    <mergeCell ref="AY5:AY6"/>
    <mergeCell ref="AY7:AY9"/>
    <mergeCell ref="AY10:AY12"/>
    <mergeCell ref="AY13:AY15"/>
    <mergeCell ref="AY16:AY18"/>
    <mergeCell ref="AY19:AY21"/>
    <mergeCell ref="AY22:AY24"/>
    <mergeCell ref="AY25:AY27"/>
    <mergeCell ref="AY28:AY30"/>
    <mergeCell ref="AY64:AY66"/>
    <mergeCell ref="AY67:AY69"/>
    <mergeCell ref="AY70:AY72"/>
    <mergeCell ref="AY73:AY75"/>
    <mergeCell ref="AY76:AY78"/>
    <mergeCell ref="AY79:AY81"/>
    <mergeCell ref="AY82:AY84"/>
    <mergeCell ref="AY85:AY87"/>
    <mergeCell ref="AY88:AY90"/>
    <mergeCell ref="AY91:AY93"/>
    <mergeCell ref="AY94:AY96"/>
    <mergeCell ref="AY97:AY99"/>
    <mergeCell ref="AY100:AY102"/>
    <mergeCell ref="AY103:AY105"/>
    <mergeCell ref="AY106:AY108"/>
    <mergeCell ref="AY109:AY111"/>
    <mergeCell ref="AY112:AY114"/>
    <mergeCell ref="AY115:AY117"/>
    <mergeCell ref="AY118:AY120"/>
    <mergeCell ref="AY121:AY123"/>
    <mergeCell ref="AY124:AY126"/>
    <mergeCell ref="AY127:AY129"/>
    <mergeCell ref="AY130:AY132"/>
    <mergeCell ref="AY133:AY135"/>
    <mergeCell ref="AY136:AY138"/>
    <mergeCell ref="AY139:AY141"/>
    <mergeCell ref="AY142:AY144"/>
    <mergeCell ref="AY145:AY147"/>
    <mergeCell ref="AY148:AY150"/>
    <mergeCell ref="AY151:AY153"/>
    <mergeCell ref="AY154:AY156"/>
    <mergeCell ref="AY157:AY159"/>
    <mergeCell ref="AY160:AY162"/>
    <mergeCell ref="AY163:AY165"/>
    <mergeCell ref="AY166:AY168"/>
    <mergeCell ref="AY169:AY171"/>
    <mergeCell ref="AY250:AY252"/>
    <mergeCell ref="AY172:AY174"/>
    <mergeCell ref="AY175:AY177"/>
    <mergeCell ref="AY178:AY180"/>
    <mergeCell ref="AY181:AY183"/>
    <mergeCell ref="AY184:AY186"/>
    <mergeCell ref="AY187:AY189"/>
    <mergeCell ref="AY190:AY192"/>
    <mergeCell ref="AY193:AY195"/>
    <mergeCell ref="AY196:AY198"/>
    <mergeCell ref="AW214:AW216"/>
    <mergeCell ref="AY199:AY201"/>
    <mergeCell ref="AY202:AY204"/>
    <mergeCell ref="AY205:AY207"/>
    <mergeCell ref="AY235:AY237"/>
    <mergeCell ref="AY238:AY240"/>
    <mergeCell ref="AY241:AY243"/>
    <mergeCell ref="AY244:AY246"/>
    <mergeCell ref="AY247:AY249"/>
    <mergeCell ref="AW217:AW219"/>
    <mergeCell ref="C247:C249"/>
    <mergeCell ref="AW235:AW237"/>
    <mergeCell ref="AY253:AY255"/>
    <mergeCell ref="AY208:AY210"/>
    <mergeCell ref="AY211:AY213"/>
    <mergeCell ref="AY214:AY216"/>
    <mergeCell ref="AY217:AY219"/>
    <mergeCell ref="AY220:AY222"/>
    <mergeCell ref="AY223:AY225"/>
    <mergeCell ref="AY226:AY228"/>
    <mergeCell ref="AY229:AY231"/>
    <mergeCell ref="AY232:AY234"/>
    <mergeCell ref="AW238:AW240"/>
    <mergeCell ref="AW241:AW243"/>
    <mergeCell ref="AW244:AW246"/>
    <mergeCell ref="AW247:AW249"/>
    <mergeCell ref="AW250:AW252"/>
    <mergeCell ref="AW253:AW255"/>
    <mergeCell ref="AW220:AW222"/>
    <mergeCell ref="AW223:AW225"/>
    <mergeCell ref="AW226:AW228"/>
    <mergeCell ref="AW229:AW231"/>
    <mergeCell ref="AW232:AW234"/>
    <mergeCell ref="AW211:AW213"/>
    <mergeCell ref="S259:S261"/>
    <mergeCell ref="AW259:AW261"/>
    <mergeCell ref="AX259:AX261"/>
    <mergeCell ref="AY259:AY261"/>
    <mergeCell ref="A256:A258"/>
    <mergeCell ref="AX238:AX240"/>
    <mergeCell ref="AX241:AX243"/>
    <mergeCell ref="C238:C240"/>
    <mergeCell ref="C241:C243"/>
    <mergeCell ref="C244:C246"/>
    <mergeCell ref="A238:A240"/>
    <mergeCell ref="A241:A243"/>
    <mergeCell ref="A244:A246"/>
    <mergeCell ref="A247:A249"/>
    <mergeCell ref="B256:B258"/>
    <mergeCell ref="C256:C258"/>
    <mergeCell ref="S256:S258"/>
    <mergeCell ref="AW256:AW258"/>
    <mergeCell ref="AX256:AX258"/>
    <mergeCell ref="AY256:AY258"/>
    <mergeCell ref="AX244:AX246"/>
    <mergeCell ref="AX247:AX249"/>
    <mergeCell ref="AX250:AX252"/>
    <mergeCell ref="AX253:AX255"/>
    <mergeCell ref="A280:A282"/>
    <mergeCell ref="B280:B282"/>
    <mergeCell ref="C280:C282"/>
    <mergeCell ref="S280:S282"/>
    <mergeCell ref="AW280:AW282"/>
    <mergeCell ref="AX280:AX282"/>
    <mergeCell ref="AY280:AY282"/>
    <mergeCell ref="C250:C252"/>
    <mergeCell ref="C253:C255"/>
    <mergeCell ref="A250:A252"/>
    <mergeCell ref="A253:A255"/>
    <mergeCell ref="A274:A276"/>
    <mergeCell ref="B274:B276"/>
    <mergeCell ref="C274:C276"/>
    <mergeCell ref="S274:S276"/>
    <mergeCell ref="AW274:AW276"/>
    <mergeCell ref="A271:A273"/>
    <mergeCell ref="B271:B273"/>
    <mergeCell ref="C271:C273"/>
    <mergeCell ref="S271:S273"/>
    <mergeCell ref="AW271:AW273"/>
    <mergeCell ref="A259:A261"/>
    <mergeCell ref="B259:B261"/>
    <mergeCell ref="C259:C261"/>
  </mergeCells>
  <phoneticPr fontId="2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5"/>
  <sheetViews>
    <sheetView workbookViewId="0">
      <pane xSplit="1" ySplit="6" topLeftCell="B7" activePane="bottomRight" state="frozen"/>
      <selection pane="topRight"/>
      <selection pane="bottomLeft"/>
      <selection pane="bottomRight" activeCell="AB28" sqref="AB28"/>
    </sheetView>
  </sheetViews>
  <sheetFormatPr defaultColWidth="9" defaultRowHeight="14.25"/>
  <cols>
    <col min="1" max="1" width="11.375" style="95" customWidth="1"/>
    <col min="2" max="2" width="3.25" style="95" customWidth="1"/>
    <col min="3" max="3" width="3.625" style="95" customWidth="1"/>
    <col min="4" max="4" width="3.5" style="95" customWidth="1"/>
    <col min="5" max="6" width="4.125" style="95" customWidth="1"/>
    <col min="7" max="7" width="4.5" style="95" customWidth="1"/>
    <col min="8" max="8" width="4.125" style="95" customWidth="1"/>
    <col min="9" max="9" width="4.375" style="95" customWidth="1"/>
    <col min="10" max="10" width="3.875" style="95" customWidth="1"/>
    <col min="11" max="13" width="4.5" style="96" customWidth="1"/>
    <col min="14" max="14" width="4.625" style="96" customWidth="1"/>
    <col min="15" max="16" width="4.5" style="96" customWidth="1"/>
    <col min="17" max="17" width="4.625" style="96" customWidth="1"/>
    <col min="18" max="20" width="4.5" style="95" customWidth="1"/>
    <col min="21" max="21" width="5.25" style="95" customWidth="1"/>
    <col min="22" max="23" width="4.125" style="95" customWidth="1"/>
    <col min="24" max="25" width="4.625" style="95" customWidth="1"/>
    <col min="26" max="27" width="5" style="95" customWidth="1"/>
    <col min="28" max="28" width="5.125" style="95" customWidth="1"/>
    <col min="29" max="29" width="4.625" style="95" customWidth="1"/>
    <col min="30" max="30" width="4.75" style="95" customWidth="1"/>
    <col min="31" max="31" width="3.875" style="95" customWidth="1"/>
    <col min="32" max="32" width="4.75" style="95" customWidth="1"/>
    <col min="33" max="33" width="5" style="95" customWidth="1"/>
    <col min="34" max="34" width="3.75" style="95" customWidth="1"/>
    <col min="35" max="35" width="4.5" style="97" customWidth="1"/>
    <col min="36" max="36" width="4.75" style="97" customWidth="1"/>
    <col min="37" max="37" width="5.125" customWidth="1"/>
    <col min="38" max="38" width="4.25" style="98" customWidth="1"/>
    <col min="39" max="39" width="5.25" style="98" customWidth="1"/>
    <col min="40" max="40" width="6.125" style="98" customWidth="1"/>
    <col min="41" max="16384" width="9" style="98"/>
  </cols>
  <sheetData>
    <row r="1" spans="1:43" ht="22.5" customHeight="1">
      <c r="A1" s="281" t="s">
        <v>281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</row>
    <row r="2" spans="1:43" s="242" customFormat="1" ht="14.25" customHeight="1">
      <c r="A2" s="281"/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</row>
    <row r="3" spans="1:43" ht="17.25" customHeight="1">
      <c r="A3" s="279" t="s">
        <v>161</v>
      </c>
      <c r="B3" s="285" t="s">
        <v>162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</row>
    <row r="4" spans="1:43" ht="17.25" customHeight="1">
      <c r="A4" s="360"/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</row>
    <row r="5" spans="1:43" ht="21.95" customHeight="1">
      <c r="A5" s="361" t="s">
        <v>3</v>
      </c>
      <c r="B5" s="99" t="s">
        <v>124</v>
      </c>
      <c r="C5" s="100"/>
      <c r="D5" s="358" t="s">
        <v>5</v>
      </c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9"/>
      <c r="U5" s="289" t="s">
        <v>125</v>
      </c>
      <c r="V5" s="289"/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  <c r="AK5" s="289"/>
      <c r="AL5" s="289"/>
      <c r="AM5" s="289"/>
      <c r="AN5" s="140"/>
      <c r="AO5" s="363" t="s">
        <v>7</v>
      </c>
      <c r="AP5" s="339" t="s">
        <v>8</v>
      </c>
    </row>
    <row r="6" spans="1:43" ht="40.5">
      <c r="A6" s="362"/>
      <c r="B6" s="101" t="s">
        <v>163</v>
      </c>
      <c r="C6" s="102" t="s">
        <v>9</v>
      </c>
      <c r="D6" s="102" t="s">
        <v>10</v>
      </c>
      <c r="E6" s="102" t="s">
        <v>13</v>
      </c>
      <c r="F6" s="112" t="s">
        <v>288</v>
      </c>
      <c r="G6" s="102" t="s">
        <v>11</v>
      </c>
      <c r="H6" s="102" t="s">
        <v>15</v>
      </c>
      <c r="I6" s="112" t="s">
        <v>274</v>
      </c>
      <c r="J6" s="112" t="s">
        <v>28</v>
      </c>
      <c r="K6" s="112" t="s">
        <v>18</v>
      </c>
      <c r="L6" s="112" t="s">
        <v>16</v>
      </c>
      <c r="M6" s="112" t="s">
        <v>14</v>
      </c>
      <c r="N6" s="102" t="s">
        <v>20</v>
      </c>
      <c r="O6" s="102" t="s">
        <v>22</v>
      </c>
      <c r="P6" s="102" t="s">
        <v>23</v>
      </c>
      <c r="Q6" s="112" t="s">
        <v>24</v>
      </c>
      <c r="R6" s="102" t="s">
        <v>25</v>
      </c>
      <c r="S6" s="102" t="s">
        <v>33</v>
      </c>
      <c r="T6" s="117" t="s">
        <v>27</v>
      </c>
      <c r="U6" s="118" t="s">
        <v>25</v>
      </c>
      <c r="V6" s="102" t="s">
        <v>22</v>
      </c>
      <c r="W6" s="102" t="s">
        <v>289</v>
      </c>
      <c r="X6" s="102" t="s">
        <v>20</v>
      </c>
      <c r="Y6" s="102" t="s">
        <v>11</v>
      </c>
      <c r="Z6" s="119" t="s">
        <v>28</v>
      </c>
      <c r="AA6" s="119" t="s">
        <v>13</v>
      </c>
      <c r="AB6" s="102" t="s">
        <v>295</v>
      </c>
      <c r="AC6" s="102" t="s">
        <v>23</v>
      </c>
      <c r="AD6" s="139" t="s">
        <v>14</v>
      </c>
      <c r="AE6" s="139" t="s">
        <v>36</v>
      </c>
      <c r="AF6" s="139" t="s">
        <v>35</v>
      </c>
      <c r="AG6" s="232" t="s">
        <v>290</v>
      </c>
      <c r="AH6" s="232" t="s">
        <v>296</v>
      </c>
      <c r="AI6" s="139" t="s">
        <v>33</v>
      </c>
      <c r="AJ6" s="141" t="s">
        <v>18</v>
      </c>
      <c r="AK6" s="141" t="s">
        <v>15</v>
      </c>
      <c r="AL6" s="141" t="s">
        <v>16</v>
      </c>
      <c r="AM6" s="142" t="s">
        <v>39</v>
      </c>
      <c r="AN6" s="143" t="s">
        <v>128</v>
      </c>
      <c r="AO6" s="364"/>
      <c r="AP6" s="340"/>
      <c r="AQ6"/>
    </row>
    <row r="7" spans="1:43" ht="21.95" customHeight="1">
      <c r="A7" s="355" t="s">
        <v>164</v>
      </c>
      <c r="B7" s="355"/>
      <c r="C7" s="355"/>
      <c r="D7" s="355"/>
      <c r="E7" s="103"/>
      <c r="F7" s="239"/>
      <c r="G7" s="103">
        <v>45</v>
      </c>
      <c r="H7" s="103"/>
      <c r="I7" s="103">
        <v>6</v>
      </c>
      <c r="J7" s="103">
        <v>54</v>
      </c>
      <c r="K7" s="103"/>
      <c r="L7" s="103"/>
      <c r="M7" s="103"/>
      <c r="N7" s="103">
        <v>116</v>
      </c>
      <c r="O7" s="103">
        <v>30</v>
      </c>
      <c r="P7" s="103">
        <v>15</v>
      </c>
      <c r="Q7" s="300">
        <f>SUM(LARGE(E9:P9,{1,2,3,4,5,6,7}))</f>
        <v>344</v>
      </c>
      <c r="R7" s="103">
        <v>222</v>
      </c>
      <c r="S7" s="103">
        <v>146</v>
      </c>
      <c r="T7" s="120">
        <v>204</v>
      </c>
      <c r="U7" s="121">
        <v>75</v>
      </c>
      <c r="V7" s="103"/>
      <c r="W7" s="239"/>
      <c r="X7" s="103">
        <v>41</v>
      </c>
      <c r="Y7" s="103"/>
      <c r="Z7" s="103"/>
      <c r="AA7" s="103"/>
      <c r="AB7" s="103"/>
      <c r="AC7" s="103"/>
      <c r="AD7" s="103"/>
      <c r="AE7" s="103"/>
      <c r="AF7" s="103">
        <v>28.6</v>
      </c>
      <c r="AG7" s="103"/>
      <c r="AH7" s="103"/>
      <c r="AI7" s="103"/>
      <c r="AJ7" s="144"/>
      <c r="AK7" s="144"/>
      <c r="AL7" s="145"/>
      <c r="AM7" s="146"/>
      <c r="AN7" s="348">
        <f>SUM(U9:AM9)</f>
        <v>215.6</v>
      </c>
      <c r="AO7" s="336">
        <f>SUM(AN7,R9:T9,Q7,B7:D9)</f>
        <v>1167.5999999999999</v>
      </c>
      <c r="AP7" s="341">
        <f>RANK(AO7,$AO$7:$AO$42)</f>
        <v>2</v>
      </c>
      <c r="AQ7"/>
    </row>
    <row r="8" spans="1:43" ht="21.95" customHeight="1">
      <c r="A8" s="356"/>
      <c r="B8" s="353"/>
      <c r="C8" s="353"/>
      <c r="D8" s="353"/>
      <c r="E8" s="104"/>
      <c r="F8" s="104"/>
      <c r="G8" s="104">
        <v>12</v>
      </c>
      <c r="H8" s="104"/>
      <c r="I8" s="104">
        <v>6</v>
      </c>
      <c r="J8" s="104">
        <v>12</v>
      </c>
      <c r="K8" s="106"/>
      <c r="L8" s="104"/>
      <c r="M8" s="104"/>
      <c r="N8" s="107">
        <v>12</v>
      </c>
      <c r="O8" s="107">
        <v>24</v>
      </c>
      <c r="P8" s="104">
        <v>12</v>
      </c>
      <c r="Q8" s="265"/>
      <c r="R8" s="104">
        <v>12</v>
      </c>
      <c r="S8" s="104">
        <v>12</v>
      </c>
      <c r="T8" s="122">
        <v>12</v>
      </c>
      <c r="U8" s="123">
        <v>36</v>
      </c>
      <c r="V8" s="106"/>
      <c r="W8" s="106"/>
      <c r="X8" s="106">
        <v>32</v>
      </c>
      <c r="Y8" s="106"/>
      <c r="Z8" s="124"/>
      <c r="AA8" s="124"/>
      <c r="AB8" s="106"/>
      <c r="AC8" s="106"/>
      <c r="AD8" s="106"/>
      <c r="AE8" s="106"/>
      <c r="AF8" s="124">
        <v>3</v>
      </c>
      <c r="AG8" s="106"/>
      <c r="AH8" s="106"/>
      <c r="AI8" s="124"/>
      <c r="AJ8" s="147"/>
      <c r="AK8" s="147"/>
      <c r="AL8" s="124"/>
      <c r="AM8" s="124"/>
      <c r="AN8" s="349"/>
      <c r="AO8" s="337"/>
      <c r="AP8" s="342"/>
      <c r="AQ8"/>
    </row>
    <row r="9" spans="1:43" ht="21.95" customHeight="1">
      <c r="A9" s="357"/>
      <c r="B9" s="354"/>
      <c r="C9" s="354"/>
      <c r="D9" s="354"/>
      <c r="E9" s="105">
        <f t="shared" ref="E9:H9" si="0">SUM(E7:E8)</f>
        <v>0</v>
      </c>
      <c r="F9" s="105">
        <f t="shared" si="0"/>
        <v>0</v>
      </c>
      <c r="G9" s="105">
        <f t="shared" si="0"/>
        <v>57</v>
      </c>
      <c r="H9" s="105">
        <f t="shared" si="0"/>
        <v>0</v>
      </c>
      <c r="I9" s="105">
        <f t="shared" ref="I9:P9" si="1">SUM(I7:I8)</f>
        <v>12</v>
      </c>
      <c r="J9" s="105">
        <f t="shared" si="1"/>
        <v>66</v>
      </c>
      <c r="K9" s="105">
        <f t="shared" si="1"/>
        <v>0</v>
      </c>
      <c r="L9" s="105">
        <f t="shared" si="1"/>
        <v>0</v>
      </c>
      <c r="M9" s="105">
        <f t="shared" si="1"/>
        <v>0</v>
      </c>
      <c r="N9" s="105">
        <f t="shared" si="1"/>
        <v>128</v>
      </c>
      <c r="O9" s="105">
        <f t="shared" si="1"/>
        <v>54</v>
      </c>
      <c r="P9" s="105">
        <f t="shared" si="1"/>
        <v>27</v>
      </c>
      <c r="Q9" s="266"/>
      <c r="R9" s="105">
        <f>SUM(R7:R8)</f>
        <v>234</v>
      </c>
      <c r="S9" s="105">
        <f t="shared" ref="S9:AM9" si="2">SUM(S7:S8)</f>
        <v>158</v>
      </c>
      <c r="T9" s="125">
        <f t="shared" si="2"/>
        <v>216</v>
      </c>
      <c r="U9" s="126">
        <f t="shared" si="2"/>
        <v>111</v>
      </c>
      <c r="V9" s="105">
        <f t="shared" si="2"/>
        <v>0</v>
      </c>
      <c r="W9" s="105">
        <f t="shared" si="2"/>
        <v>0</v>
      </c>
      <c r="X9" s="105">
        <f t="shared" si="2"/>
        <v>73</v>
      </c>
      <c r="Y9" s="105">
        <f t="shared" si="2"/>
        <v>0</v>
      </c>
      <c r="Z9" s="105">
        <f t="shared" si="2"/>
        <v>0</v>
      </c>
      <c r="AA9" s="105">
        <f t="shared" si="2"/>
        <v>0</v>
      </c>
      <c r="AB9" s="105">
        <f t="shared" si="2"/>
        <v>0</v>
      </c>
      <c r="AC9" s="105">
        <f t="shared" si="2"/>
        <v>0</v>
      </c>
      <c r="AD9" s="105">
        <f t="shared" si="2"/>
        <v>0</v>
      </c>
      <c r="AE9" s="105">
        <f t="shared" si="2"/>
        <v>0</v>
      </c>
      <c r="AF9" s="105">
        <f t="shared" si="2"/>
        <v>31.6</v>
      </c>
      <c r="AG9" s="105">
        <f t="shared" si="2"/>
        <v>0</v>
      </c>
      <c r="AH9" s="105">
        <f t="shared" si="2"/>
        <v>0</v>
      </c>
      <c r="AI9" s="105">
        <f t="shared" si="2"/>
        <v>0</v>
      </c>
      <c r="AJ9" s="105">
        <f t="shared" si="2"/>
        <v>0</v>
      </c>
      <c r="AK9" s="105">
        <f t="shared" si="2"/>
        <v>0</v>
      </c>
      <c r="AL9" s="105">
        <f t="shared" si="2"/>
        <v>0</v>
      </c>
      <c r="AM9" s="105">
        <f t="shared" si="2"/>
        <v>0</v>
      </c>
      <c r="AN9" s="349"/>
      <c r="AO9" s="338"/>
      <c r="AP9" s="343"/>
      <c r="AQ9"/>
    </row>
    <row r="10" spans="1:43" ht="21.95" customHeight="1">
      <c r="A10" s="306" t="s">
        <v>165</v>
      </c>
      <c r="B10" s="306"/>
      <c r="C10" s="306"/>
      <c r="D10" s="306"/>
      <c r="E10" s="103"/>
      <c r="F10" s="239"/>
      <c r="G10" s="103">
        <v>17</v>
      </c>
      <c r="H10" s="106">
        <v>15</v>
      </c>
      <c r="I10" s="106">
        <v>9</v>
      </c>
      <c r="J10" s="106">
        <v>36</v>
      </c>
      <c r="K10" s="106"/>
      <c r="L10" s="106"/>
      <c r="M10" s="106"/>
      <c r="N10" s="106">
        <v>90</v>
      </c>
      <c r="O10" s="106">
        <v>33</v>
      </c>
      <c r="P10" s="106"/>
      <c r="Q10" s="300">
        <f>SUM(LARGE(E12:P12,{1,2,3,4,5,6,7}))</f>
        <v>272</v>
      </c>
      <c r="R10" s="106">
        <v>79</v>
      </c>
      <c r="S10" s="106">
        <v>49</v>
      </c>
      <c r="T10" s="127">
        <v>43</v>
      </c>
      <c r="U10" s="128"/>
      <c r="V10" s="106"/>
      <c r="W10" s="106"/>
      <c r="X10" s="106">
        <v>26</v>
      </c>
      <c r="Y10" s="106"/>
      <c r="Z10" s="106"/>
      <c r="AA10" s="106"/>
      <c r="AB10" s="106"/>
      <c r="AC10" s="111"/>
      <c r="AD10" s="106"/>
      <c r="AE10" s="106">
        <v>14</v>
      </c>
      <c r="AF10" s="106"/>
      <c r="AG10" s="103"/>
      <c r="AH10" s="103"/>
      <c r="AI10" s="106"/>
      <c r="AJ10" s="147"/>
      <c r="AK10" s="106">
        <v>45</v>
      </c>
      <c r="AL10" s="147"/>
      <c r="AM10" s="106"/>
      <c r="AN10" s="350">
        <f>SUM(U12:AM12)</f>
        <v>140</v>
      </c>
      <c r="AO10" s="336">
        <f>SUM(AN10,R12:T12,Q10,B10:D12)</f>
        <v>619</v>
      </c>
      <c r="AP10" s="344">
        <f>RANK(AO10,$AO$7:$AO$42)</f>
        <v>4</v>
      </c>
      <c r="AQ10"/>
    </row>
    <row r="11" spans="1:43" ht="21.95" customHeight="1">
      <c r="A11" s="356"/>
      <c r="B11" s="353"/>
      <c r="C11" s="353"/>
      <c r="D11" s="353"/>
      <c r="E11" s="104"/>
      <c r="F11" s="104"/>
      <c r="G11" s="104">
        <v>12</v>
      </c>
      <c r="H11" s="104">
        <v>6</v>
      </c>
      <c r="I11" s="104">
        <v>6</v>
      </c>
      <c r="J11" s="104">
        <v>12</v>
      </c>
      <c r="K11" s="106"/>
      <c r="L11" s="106"/>
      <c r="M11" s="104"/>
      <c r="N11" s="104">
        <v>12</v>
      </c>
      <c r="O11" s="107">
        <v>24</v>
      </c>
      <c r="P11" s="104"/>
      <c r="Q11" s="265"/>
      <c r="R11" s="104">
        <v>12</v>
      </c>
      <c r="S11" s="104">
        <v>12</v>
      </c>
      <c r="T11" s="122">
        <v>12</v>
      </c>
      <c r="U11" s="123"/>
      <c r="V11" s="106"/>
      <c r="W11" s="106"/>
      <c r="X11" s="129">
        <v>32</v>
      </c>
      <c r="Y11" s="106"/>
      <c r="Z11" s="124"/>
      <c r="AA11" s="124"/>
      <c r="AB11" s="106"/>
      <c r="AC11" s="111"/>
      <c r="AD11" s="106"/>
      <c r="AE11" s="129">
        <v>3</v>
      </c>
      <c r="AF11" s="129"/>
      <c r="AG11" s="106"/>
      <c r="AH11" s="106"/>
      <c r="AI11" s="106"/>
      <c r="AJ11" s="147"/>
      <c r="AK11" s="124">
        <v>20</v>
      </c>
      <c r="AL11" s="147"/>
      <c r="AM11" s="124"/>
      <c r="AN11" s="351"/>
      <c r="AO11" s="337"/>
      <c r="AP11" s="342"/>
      <c r="AQ11"/>
    </row>
    <row r="12" spans="1:43" ht="21.95" customHeight="1">
      <c r="A12" s="357"/>
      <c r="B12" s="354"/>
      <c r="C12" s="354"/>
      <c r="D12" s="354"/>
      <c r="E12" s="105">
        <f t="shared" ref="E12:H12" si="3">SUM(E10:E11)</f>
        <v>0</v>
      </c>
      <c r="F12" s="105"/>
      <c r="G12" s="105">
        <f t="shared" si="3"/>
        <v>29</v>
      </c>
      <c r="H12" s="105">
        <f t="shared" si="3"/>
        <v>21</v>
      </c>
      <c r="I12" s="105">
        <f t="shared" ref="I12:P12" si="4">SUM(I10:I11)</f>
        <v>15</v>
      </c>
      <c r="J12" s="105">
        <f t="shared" si="4"/>
        <v>48</v>
      </c>
      <c r="K12" s="105">
        <f t="shared" si="4"/>
        <v>0</v>
      </c>
      <c r="L12" s="105">
        <f t="shared" si="4"/>
        <v>0</v>
      </c>
      <c r="M12" s="105">
        <f t="shared" si="4"/>
        <v>0</v>
      </c>
      <c r="N12" s="105">
        <f t="shared" si="4"/>
        <v>102</v>
      </c>
      <c r="O12" s="105">
        <f t="shared" si="4"/>
        <v>57</v>
      </c>
      <c r="P12" s="105">
        <f t="shared" si="4"/>
        <v>0</v>
      </c>
      <c r="Q12" s="266"/>
      <c r="R12" s="105">
        <f>SUM(R10:R11)</f>
        <v>91</v>
      </c>
      <c r="S12" s="105">
        <f t="shared" ref="S12:AM12" si="5">SUM(S10:S11)</f>
        <v>61</v>
      </c>
      <c r="T12" s="125">
        <f t="shared" si="5"/>
        <v>55</v>
      </c>
      <c r="U12" s="126">
        <f t="shared" si="5"/>
        <v>0</v>
      </c>
      <c r="V12" s="105">
        <f t="shared" si="5"/>
        <v>0</v>
      </c>
      <c r="W12" s="105"/>
      <c r="X12" s="105">
        <f t="shared" si="5"/>
        <v>58</v>
      </c>
      <c r="Y12" s="105">
        <f t="shared" si="5"/>
        <v>0</v>
      </c>
      <c r="Z12" s="105">
        <f t="shared" si="5"/>
        <v>0</v>
      </c>
      <c r="AA12" s="105">
        <f t="shared" si="5"/>
        <v>0</v>
      </c>
      <c r="AB12" s="105">
        <f t="shared" si="5"/>
        <v>0</v>
      </c>
      <c r="AC12" s="105">
        <f t="shared" si="5"/>
        <v>0</v>
      </c>
      <c r="AD12" s="105">
        <f t="shared" si="5"/>
        <v>0</v>
      </c>
      <c r="AE12" s="105">
        <f t="shared" si="5"/>
        <v>17</v>
      </c>
      <c r="AF12" s="105">
        <f t="shared" si="5"/>
        <v>0</v>
      </c>
      <c r="AG12" s="105">
        <f t="shared" si="5"/>
        <v>0</v>
      </c>
      <c r="AH12" s="105">
        <f t="shared" si="5"/>
        <v>0</v>
      </c>
      <c r="AI12" s="105">
        <f t="shared" si="5"/>
        <v>0</v>
      </c>
      <c r="AJ12" s="105">
        <f t="shared" si="5"/>
        <v>0</v>
      </c>
      <c r="AK12" s="105">
        <f t="shared" si="5"/>
        <v>65</v>
      </c>
      <c r="AL12" s="105">
        <f t="shared" si="5"/>
        <v>0</v>
      </c>
      <c r="AM12" s="105">
        <f t="shared" si="5"/>
        <v>0</v>
      </c>
      <c r="AN12" s="351"/>
      <c r="AO12" s="338"/>
      <c r="AP12" s="343"/>
      <c r="AQ12"/>
    </row>
    <row r="13" spans="1:43" ht="21.95" customHeight="1">
      <c r="A13" s="306" t="s">
        <v>166</v>
      </c>
      <c r="B13" s="306"/>
      <c r="C13" s="306"/>
      <c r="D13" s="306"/>
      <c r="E13" s="103"/>
      <c r="F13" s="239"/>
      <c r="G13" s="103"/>
      <c r="H13" s="106"/>
      <c r="I13" s="106"/>
      <c r="J13" s="106">
        <v>42</v>
      </c>
      <c r="K13" s="106"/>
      <c r="L13" s="106">
        <v>24</v>
      </c>
      <c r="M13" s="106">
        <v>18</v>
      </c>
      <c r="N13" s="106">
        <v>122</v>
      </c>
      <c r="O13" s="106">
        <v>45</v>
      </c>
      <c r="P13" s="106">
        <v>27</v>
      </c>
      <c r="Q13" s="300">
        <f>SUM(LARGE(E15:P15,{1,2,3,4,5,6,7}))</f>
        <v>356</v>
      </c>
      <c r="R13" s="106">
        <v>100</v>
      </c>
      <c r="S13" s="106">
        <v>132</v>
      </c>
      <c r="T13" s="127">
        <v>108</v>
      </c>
      <c r="U13" s="128">
        <v>48</v>
      </c>
      <c r="V13" s="106"/>
      <c r="W13" s="106"/>
      <c r="X13" s="106">
        <v>18</v>
      </c>
      <c r="Y13" s="106">
        <v>143.5</v>
      </c>
      <c r="Z13" s="106"/>
      <c r="AA13" s="106"/>
      <c r="AB13" s="106">
        <v>52</v>
      </c>
      <c r="AC13" s="106">
        <v>28</v>
      </c>
      <c r="AD13" s="106">
        <v>46</v>
      </c>
      <c r="AE13" s="106"/>
      <c r="AF13" s="106">
        <v>94.9</v>
      </c>
      <c r="AG13" s="103"/>
      <c r="AH13" s="103"/>
      <c r="AI13" s="106"/>
      <c r="AJ13" s="106"/>
      <c r="AK13" s="147"/>
      <c r="AL13" s="106">
        <v>24</v>
      </c>
      <c r="AM13" s="106"/>
      <c r="AN13" s="350">
        <f>SUM(U15:AM15)</f>
        <v>596.4</v>
      </c>
      <c r="AO13" s="336">
        <f>SUM(AN13,R15:T15,Q13,B13:D15)</f>
        <v>1328.4</v>
      </c>
      <c r="AP13" s="344">
        <f>RANK(AO13,$AO$7:$AO$42)</f>
        <v>1</v>
      </c>
      <c r="AQ13"/>
    </row>
    <row r="14" spans="1:43" ht="21.95" customHeight="1">
      <c r="A14" s="356"/>
      <c r="B14" s="353"/>
      <c r="C14" s="353"/>
      <c r="D14" s="353"/>
      <c r="E14" s="104"/>
      <c r="F14" s="104"/>
      <c r="G14" s="104"/>
      <c r="H14" s="104"/>
      <c r="I14" s="104"/>
      <c r="J14" s="104">
        <v>12</v>
      </c>
      <c r="K14" s="114"/>
      <c r="L14" s="114">
        <v>6</v>
      </c>
      <c r="M14" s="104">
        <v>12</v>
      </c>
      <c r="N14" s="110">
        <v>12</v>
      </c>
      <c r="O14" s="107">
        <v>24</v>
      </c>
      <c r="P14" s="107">
        <v>12</v>
      </c>
      <c r="Q14" s="265"/>
      <c r="R14" s="104">
        <v>12</v>
      </c>
      <c r="S14" s="104">
        <v>12</v>
      </c>
      <c r="T14" s="122">
        <v>12</v>
      </c>
      <c r="U14" s="123">
        <v>16</v>
      </c>
      <c r="V14" s="124"/>
      <c r="W14" s="124"/>
      <c r="X14" s="124">
        <v>16</v>
      </c>
      <c r="Y14" s="124">
        <v>36</v>
      </c>
      <c r="Z14" s="124"/>
      <c r="AA14" s="124"/>
      <c r="AB14" s="124">
        <v>16</v>
      </c>
      <c r="AC14" s="124">
        <v>22</v>
      </c>
      <c r="AD14" s="124">
        <v>16</v>
      </c>
      <c r="AE14" s="124"/>
      <c r="AF14" s="124">
        <v>4</v>
      </c>
      <c r="AG14" s="106"/>
      <c r="AH14" s="106"/>
      <c r="AI14" s="124"/>
      <c r="AJ14" s="124"/>
      <c r="AK14" s="147"/>
      <c r="AL14" s="124">
        <v>16</v>
      </c>
      <c r="AM14" s="106"/>
      <c r="AN14" s="351"/>
      <c r="AO14" s="337"/>
      <c r="AP14" s="342"/>
      <c r="AQ14"/>
    </row>
    <row r="15" spans="1:43" ht="21.95" customHeight="1">
      <c r="A15" s="357"/>
      <c r="B15" s="354"/>
      <c r="C15" s="354"/>
      <c r="D15" s="354"/>
      <c r="E15" s="105">
        <f t="shared" ref="E15:H15" si="6">SUM(E13:E14)</f>
        <v>0</v>
      </c>
      <c r="F15" s="105"/>
      <c r="G15" s="105">
        <f t="shared" si="6"/>
        <v>0</v>
      </c>
      <c r="H15" s="105">
        <f t="shared" si="6"/>
        <v>0</v>
      </c>
      <c r="I15" s="105">
        <f t="shared" ref="I15:P15" si="7">SUM(I13:I14)</f>
        <v>0</v>
      </c>
      <c r="J15" s="105">
        <f t="shared" si="7"/>
        <v>54</v>
      </c>
      <c r="K15" s="105">
        <f t="shared" si="7"/>
        <v>0</v>
      </c>
      <c r="L15" s="105">
        <f t="shared" si="7"/>
        <v>30</v>
      </c>
      <c r="M15" s="105">
        <f t="shared" si="7"/>
        <v>30</v>
      </c>
      <c r="N15" s="105">
        <f t="shared" si="7"/>
        <v>134</v>
      </c>
      <c r="O15" s="105">
        <f t="shared" si="7"/>
        <v>69</v>
      </c>
      <c r="P15" s="105">
        <f t="shared" si="7"/>
        <v>39</v>
      </c>
      <c r="Q15" s="266"/>
      <c r="R15" s="105">
        <f>SUM(R13:R14)</f>
        <v>112</v>
      </c>
      <c r="S15" s="105">
        <f t="shared" ref="S15:AM15" si="8">SUM(S13:S14)</f>
        <v>144</v>
      </c>
      <c r="T15" s="125">
        <f t="shared" si="8"/>
        <v>120</v>
      </c>
      <c r="U15" s="126">
        <f t="shared" si="8"/>
        <v>64</v>
      </c>
      <c r="V15" s="105">
        <f t="shared" si="8"/>
        <v>0</v>
      </c>
      <c r="W15" s="105"/>
      <c r="X15" s="105">
        <f t="shared" si="8"/>
        <v>34</v>
      </c>
      <c r="Y15" s="105">
        <f t="shared" si="8"/>
        <v>179.5</v>
      </c>
      <c r="Z15" s="105">
        <f t="shared" si="8"/>
        <v>0</v>
      </c>
      <c r="AA15" s="105">
        <f t="shared" si="8"/>
        <v>0</v>
      </c>
      <c r="AB15" s="105">
        <f t="shared" si="8"/>
        <v>68</v>
      </c>
      <c r="AC15" s="105">
        <f t="shared" si="8"/>
        <v>50</v>
      </c>
      <c r="AD15" s="105">
        <f t="shared" si="8"/>
        <v>62</v>
      </c>
      <c r="AE15" s="105">
        <f t="shared" si="8"/>
        <v>0</v>
      </c>
      <c r="AF15" s="105">
        <f t="shared" si="8"/>
        <v>98.9</v>
      </c>
      <c r="AG15" s="105">
        <f t="shared" si="8"/>
        <v>0</v>
      </c>
      <c r="AH15" s="105">
        <f t="shared" si="8"/>
        <v>0</v>
      </c>
      <c r="AI15" s="105">
        <f t="shared" si="8"/>
        <v>0</v>
      </c>
      <c r="AJ15" s="105">
        <f t="shared" si="8"/>
        <v>0</v>
      </c>
      <c r="AK15" s="105">
        <f t="shared" si="8"/>
        <v>0</v>
      </c>
      <c r="AL15" s="105">
        <f t="shared" si="8"/>
        <v>40</v>
      </c>
      <c r="AM15" s="105">
        <f t="shared" si="8"/>
        <v>0</v>
      </c>
      <c r="AN15" s="351"/>
      <c r="AO15" s="338"/>
      <c r="AP15" s="343"/>
      <c r="AQ15"/>
    </row>
    <row r="16" spans="1:43" ht="21.95" customHeight="1">
      <c r="A16" s="306" t="s">
        <v>167</v>
      </c>
      <c r="B16" s="306"/>
      <c r="C16" s="306"/>
      <c r="D16" s="306"/>
      <c r="E16" s="103"/>
      <c r="F16" s="239"/>
      <c r="G16" s="103">
        <v>14</v>
      </c>
      <c r="H16" s="106">
        <v>1</v>
      </c>
      <c r="I16" s="106"/>
      <c r="J16" s="106">
        <v>17</v>
      </c>
      <c r="K16" s="106">
        <v>40</v>
      </c>
      <c r="L16" s="106">
        <v>13</v>
      </c>
      <c r="M16" s="106">
        <v>20</v>
      </c>
      <c r="N16" s="106">
        <v>59</v>
      </c>
      <c r="O16" s="106">
        <v>21</v>
      </c>
      <c r="P16" s="106">
        <v>6</v>
      </c>
      <c r="Q16" s="300">
        <f>SUM(LARGE(E18:P18,{1,2,3,4,5,6,7}))</f>
        <v>268</v>
      </c>
      <c r="R16" s="106">
        <v>104</v>
      </c>
      <c r="S16" s="106">
        <v>96</v>
      </c>
      <c r="T16" s="127">
        <v>125</v>
      </c>
      <c r="U16" s="128">
        <v>24</v>
      </c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3"/>
      <c r="AG16" s="103"/>
      <c r="AH16" s="103">
        <v>72</v>
      </c>
      <c r="AI16" s="106"/>
      <c r="AJ16" s="147"/>
      <c r="AK16" s="147"/>
      <c r="AL16" s="147"/>
      <c r="AM16" s="147"/>
      <c r="AN16" s="350">
        <f>SUM(U18:AM18)</f>
        <v>160</v>
      </c>
      <c r="AO16" s="336">
        <f>SUM(AN16,R18:T18,Q16,B16:D18)</f>
        <v>789</v>
      </c>
      <c r="AP16" s="344">
        <f>RANK(AO16,$AO$7:$AO$42)</f>
        <v>3</v>
      </c>
      <c r="AQ16"/>
    </row>
    <row r="17" spans="1:43" ht="21.95" customHeight="1">
      <c r="A17" s="356"/>
      <c r="B17" s="353"/>
      <c r="C17" s="353"/>
      <c r="D17" s="353"/>
      <c r="E17" s="104"/>
      <c r="F17" s="104"/>
      <c r="G17" s="104">
        <v>12</v>
      </c>
      <c r="H17" s="104">
        <v>6</v>
      </c>
      <c r="I17" s="104"/>
      <c r="J17" s="104">
        <v>12</v>
      </c>
      <c r="K17" s="106">
        <v>6</v>
      </c>
      <c r="L17" s="106">
        <v>6</v>
      </c>
      <c r="M17" s="104">
        <v>12</v>
      </c>
      <c r="N17" s="104">
        <v>12</v>
      </c>
      <c r="O17" s="107">
        <v>24</v>
      </c>
      <c r="P17" s="107">
        <v>12</v>
      </c>
      <c r="Q17" s="265"/>
      <c r="R17" s="104">
        <v>12</v>
      </c>
      <c r="S17" s="104">
        <v>12</v>
      </c>
      <c r="T17" s="122">
        <v>12</v>
      </c>
      <c r="U17" s="128">
        <v>32</v>
      </c>
      <c r="V17" s="104"/>
      <c r="W17" s="104"/>
      <c r="X17" s="106"/>
      <c r="Y17" s="106"/>
      <c r="Z17" s="106"/>
      <c r="AA17" s="106"/>
      <c r="AB17" s="106"/>
      <c r="AC17" s="104"/>
      <c r="AD17" s="106"/>
      <c r="AE17" s="106"/>
      <c r="AF17" s="106"/>
      <c r="AG17" s="106"/>
      <c r="AH17" s="106">
        <v>32</v>
      </c>
      <c r="AI17" s="106"/>
      <c r="AJ17" s="147"/>
      <c r="AK17" s="147"/>
      <c r="AL17" s="147"/>
      <c r="AM17" s="147"/>
      <c r="AN17" s="351"/>
      <c r="AO17" s="337"/>
      <c r="AP17" s="342"/>
      <c r="AQ17"/>
    </row>
    <row r="18" spans="1:43" ht="21.95" customHeight="1">
      <c r="A18" s="357"/>
      <c r="B18" s="354"/>
      <c r="C18" s="354"/>
      <c r="D18" s="354"/>
      <c r="E18" s="105">
        <f t="shared" ref="E18:H18" si="9">SUM(E16:E17)</f>
        <v>0</v>
      </c>
      <c r="F18" s="105"/>
      <c r="G18" s="105">
        <f t="shared" si="9"/>
        <v>26</v>
      </c>
      <c r="H18" s="105">
        <f t="shared" si="9"/>
        <v>7</v>
      </c>
      <c r="I18" s="105">
        <f t="shared" ref="I18:P18" si="10">SUM(I16:I17)</f>
        <v>0</v>
      </c>
      <c r="J18" s="105">
        <f t="shared" si="10"/>
        <v>29</v>
      </c>
      <c r="K18" s="105">
        <f t="shared" si="10"/>
        <v>46</v>
      </c>
      <c r="L18" s="105">
        <f t="shared" si="10"/>
        <v>19</v>
      </c>
      <c r="M18" s="105">
        <f t="shared" si="10"/>
        <v>32</v>
      </c>
      <c r="N18" s="105">
        <f t="shared" si="10"/>
        <v>71</v>
      </c>
      <c r="O18" s="105">
        <f t="shared" si="10"/>
        <v>45</v>
      </c>
      <c r="P18" s="105">
        <f t="shared" si="10"/>
        <v>18</v>
      </c>
      <c r="Q18" s="266"/>
      <c r="R18" s="105">
        <f>SUM(R16:R17)</f>
        <v>116</v>
      </c>
      <c r="S18" s="105">
        <f t="shared" ref="S18:AM18" si="11">SUM(S16:S17)</f>
        <v>108</v>
      </c>
      <c r="T18" s="125">
        <f t="shared" si="11"/>
        <v>137</v>
      </c>
      <c r="U18" s="126">
        <f t="shared" si="11"/>
        <v>56</v>
      </c>
      <c r="V18" s="105">
        <f t="shared" si="11"/>
        <v>0</v>
      </c>
      <c r="W18" s="105"/>
      <c r="X18" s="105">
        <f t="shared" si="11"/>
        <v>0</v>
      </c>
      <c r="Y18" s="105">
        <f t="shared" si="11"/>
        <v>0</v>
      </c>
      <c r="Z18" s="105">
        <f t="shared" si="11"/>
        <v>0</v>
      </c>
      <c r="AA18" s="105">
        <f t="shared" si="11"/>
        <v>0</v>
      </c>
      <c r="AB18" s="105">
        <f t="shared" si="11"/>
        <v>0</v>
      </c>
      <c r="AC18" s="105">
        <f t="shared" si="11"/>
        <v>0</v>
      </c>
      <c r="AD18" s="105">
        <f t="shared" si="11"/>
        <v>0</v>
      </c>
      <c r="AE18" s="105">
        <f t="shared" si="11"/>
        <v>0</v>
      </c>
      <c r="AF18" s="105">
        <f t="shared" si="11"/>
        <v>0</v>
      </c>
      <c r="AG18" s="105">
        <f t="shared" si="11"/>
        <v>0</v>
      </c>
      <c r="AH18" s="105">
        <f t="shared" si="11"/>
        <v>104</v>
      </c>
      <c r="AI18" s="105">
        <f t="shared" si="11"/>
        <v>0</v>
      </c>
      <c r="AJ18" s="105">
        <f t="shared" si="11"/>
        <v>0</v>
      </c>
      <c r="AK18" s="105">
        <f t="shared" si="11"/>
        <v>0</v>
      </c>
      <c r="AL18" s="105">
        <f t="shared" si="11"/>
        <v>0</v>
      </c>
      <c r="AM18" s="105">
        <f t="shared" si="11"/>
        <v>0</v>
      </c>
      <c r="AN18" s="351"/>
      <c r="AO18" s="338"/>
      <c r="AP18" s="343"/>
      <c r="AQ18"/>
    </row>
    <row r="19" spans="1:43" ht="18" customHeight="1">
      <c r="A19" s="306" t="s">
        <v>168</v>
      </c>
      <c r="B19" s="306"/>
      <c r="C19" s="306"/>
      <c r="D19" s="306"/>
      <c r="E19" s="103"/>
      <c r="F19" s="239"/>
      <c r="G19" s="103">
        <v>20</v>
      </c>
      <c r="H19" s="106"/>
      <c r="I19" s="106"/>
      <c r="J19" s="106">
        <v>18</v>
      </c>
      <c r="K19" s="106"/>
      <c r="L19" s="106"/>
      <c r="M19" s="106"/>
      <c r="N19" s="106">
        <v>19</v>
      </c>
      <c r="O19" s="106">
        <v>45</v>
      </c>
      <c r="P19" s="106">
        <v>9</v>
      </c>
      <c r="Q19" s="300">
        <f>SUM(LARGE(E21:P21,{1,2,3,4,5,6,7}))</f>
        <v>183</v>
      </c>
      <c r="R19" s="106">
        <v>59</v>
      </c>
      <c r="S19" s="106">
        <v>35</v>
      </c>
      <c r="T19" s="127">
        <v>67</v>
      </c>
      <c r="U19" s="128"/>
      <c r="V19" s="106">
        <v>70</v>
      </c>
      <c r="W19" s="106"/>
      <c r="X19" s="106"/>
      <c r="Y19" s="106"/>
      <c r="Z19" s="106"/>
      <c r="AA19" s="106"/>
      <c r="AB19" s="106"/>
      <c r="AC19" s="106"/>
      <c r="AD19" s="106" t="s">
        <v>272</v>
      </c>
      <c r="AE19" s="106"/>
      <c r="AF19" s="106"/>
      <c r="AG19" s="106"/>
      <c r="AH19" s="106"/>
      <c r="AI19" s="106"/>
      <c r="AJ19" s="147"/>
      <c r="AK19" s="147"/>
      <c r="AL19" s="147"/>
      <c r="AM19" s="147">
        <v>20</v>
      </c>
      <c r="AN19" s="350">
        <f>SUM(U21:AM21)</f>
        <v>138</v>
      </c>
      <c r="AO19" s="336">
        <f>SUM(AN19,R21:T21,Q19,B19:D21)</f>
        <v>518</v>
      </c>
      <c r="AP19" s="344">
        <f>RANK(AO19,$AO$7:$AO$42)</f>
        <v>6</v>
      </c>
      <c r="AQ19"/>
    </row>
    <row r="20" spans="1:43" ht="18" customHeight="1">
      <c r="A20" s="356"/>
      <c r="B20" s="353"/>
      <c r="C20" s="353"/>
      <c r="D20" s="353"/>
      <c r="E20" s="104"/>
      <c r="F20" s="104"/>
      <c r="G20" s="104">
        <v>12</v>
      </c>
      <c r="H20" s="107"/>
      <c r="I20" s="107"/>
      <c r="J20" s="107">
        <v>12</v>
      </c>
      <c r="K20" s="103"/>
      <c r="L20" s="103"/>
      <c r="M20" s="103"/>
      <c r="N20" s="115">
        <v>12</v>
      </c>
      <c r="O20" s="107">
        <v>24</v>
      </c>
      <c r="P20" s="107">
        <v>12</v>
      </c>
      <c r="Q20" s="265"/>
      <c r="R20" s="104">
        <v>12</v>
      </c>
      <c r="S20" s="104">
        <v>12</v>
      </c>
      <c r="T20" s="122">
        <v>12</v>
      </c>
      <c r="U20" s="121"/>
      <c r="V20" s="115">
        <v>32</v>
      </c>
      <c r="W20" s="115"/>
      <c r="X20" s="115"/>
      <c r="Y20" s="103"/>
      <c r="Z20" s="130"/>
      <c r="AA20" s="103"/>
      <c r="AB20" s="103"/>
      <c r="AC20" s="103"/>
      <c r="AD20" s="103"/>
      <c r="AE20" s="103"/>
      <c r="AF20" s="106"/>
      <c r="AG20" s="106"/>
      <c r="AH20" s="106"/>
      <c r="AI20" s="103"/>
      <c r="AJ20" s="148"/>
      <c r="AK20" s="148"/>
      <c r="AL20" s="148"/>
      <c r="AM20" s="148">
        <v>16</v>
      </c>
      <c r="AN20" s="351"/>
      <c r="AO20" s="337"/>
      <c r="AP20" s="342"/>
      <c r="AQ20"/>
    </row>
    <row r="21" spans="1:43" ht="18" customHeight="1">
      <c r="A21" s="357"/>
      <c r="B21" s="354"/>
      <c r="C21" s="354"/>
      <c r="D21" s="354"/>
      <c r="E21" s="105">
        <f t="shared" ref="E21:H21" si="12">SUM(E19:E20)</f>
        <v>0</v>
      </c>
      <c r="F21" s="105"/>
      <c r="G21" s="105">
        <f t="shared" si="12"/>
        <v>32</v>
      </c>
      <c r="H21" s="105">
        <f t="shared" si="12"/>
        <v>0</v>
      </c>
      <c r="I21" s="105">
        <f t="shared" ref="I21:P21" si="13">SUM(I19:I20)</f>
        <v>0</v>
      </c>
      <c r="J21" s="105">
        <f t="shared" si="13"/>
        <v>30</v>
      </c>
      <c r="K21" s="105">
        <f t="shared" si="13"/>
        <v>0</v>
      </c>
      <c r="L21" s="105">
        <f t="shared" si="13"/>
        <v>0</v>
      </c>
      <c r="M21" s="105">
        <f t="shared" si="13"/>
        <v>0</v>
      </c>
      <c r="N21" s="105">
        <f t="shared" si="13"/>
        <v>31</v>
      </c>
      <c r="O21" s="105">
        <f t="shared" si="13"/>
        <v>69</v>
      </c>
      <c r="P21" s="105">
        <f t="shared" si="13"/>
        <v>21</v>
      </c>
      <c r="Q21" s="266"/>
      <c r="R21" s="105">
        <f>SUM(R19:R20)</f>
        <v>71</v>
      </c>
      <c r="S21" s="105">
        <f t="shared" ref="S21:AM21" si="14">SUM(S19:S20)</f>
        <v>47</v>
      </c>
      <c r="T21" s="125">
        <f t="shared" si="14"/>
        <v>79</v>
      </c>
      <c r="U21" s="126">
        <f t="shared" si="14"/>
        <v>0</v>
      </c>
      <c r="V21" s="105">
        <f t="shared" si="14"/>
        <v>102</v>
      </c>
      <c r="W21" s="105"/>
      <c r="X21" s="105">
        <f t="shared" si="14"/>
        <v>0</v>
      </c>
      <c r="Y21" s="105">
        <f t="shared" si="14"/>
        <v>0</v>
      </c>
      <c r="Z21" s="105">
        <f t="shared" si="14"/>
        <v>0</v>
      </c>
      <c r="AA21" s="105">
        <f t="shared" si="14"/>
        <v>0</v>
      </c>
      <c r="AB21" s="105">
        <f t="shared" si="14"/>
        <v>0</v>
      </c>
      <c r="AC21" s="105">
        <f t="shared" si="14"/>
        <v>0</v>
      </c>
      <c r="AD21" s="105">
        <f t="shared" si="14"/>
        <v>0</v>
      </c>
      <c r="AE21" s="105">
        <f t="shared" si="14"/>
        <v>0</v>
      </c>
      <c r="AF21" s="105">
        <f t="shared" si="14"/>
        <v>0</v>
      </c>
      <c r="AG21" s="105">
        <f t="shared" si="14"/>
        <v>0</v>
      </c>
      <c r="AH21" s="105">
        <f t="shared" si="14"/>
        <v>0</v>
      </c>
      <c r="AI21" s="105">
        <f t="shared" si="14"/>
        <v>0</v>
      </c>
      <c r="AJ21" s="105">
        <f t="shared" si="14"/>
        <v>0</v>
      </c>
      <c r="AK21" s="105">
        <f t="shared" si="14"/>
        <v>0</v>
      </c>
      <c r="AL21" s="105">
        <f t="shared" si="14"/>
        <v>0</v>
      </c>
      <c r="AM21" s="105">
        <f t="shared" si="14"/>
        <v>36</v>
      </c>
      <c r="AN21" s="351"/>
      <c r="AO21" s="338"/>
      <c r="AP21" s="343"/>
      <c r="AQ21"/>
    </row>
    <row r="22" spans="1:43" ht="21.95" customHeight="1">
      <c r="A22" s="306" t="s">
        <v>156</v>
      </c>
      <c r="B22" s="306"/>
      <c r="C22" s="306"/>
      <c r="D22" s="306"/>
      <c r="E22" s="103"/>
      <c r="F22" s="239"/>
      <c r="G22" s="103"/>
      <c r="H22" s="106"/>
      <c r="I22" s="106"/>
      <c r="J22" s="106">
        <v>30</v>
      </c>
      <c r="K22" s="106"/>
      <c r="L22" s="106"/>
      <c r="M22" s="106">
        <v>6</v>
      </c>
      <c r="N22" s="106">
        <v>9</v>
      </c>
      <c r="O22" s="106">
        <v>5</v>
      </c>
      <c r="P22" s="106"/>
      <c r="Q22" s="300">
        <f>SUM(LARGE(E24:P24,{1,2,3,4,5,6,7}))</f>
        <v>92</v>
      </c>
      <c r="R22" s="106">
        <v>20</v>
      </c>
      <c r="S22" s="106">
        <v>49</v>
      </c>
      <c r="T22" s="127">
        <v>77</v>
      </c>
      <c r="U22" s="128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3"/>
      <c r="AG22" s="103"/>
      <c r="AH22" s="103"/>
      <c r="AI22" s="106"/>
      <c r="AJ22" s="147"/>
      <c r="AK22" s="147"/>
      <c r="AL22" s="147"/>
      <c r="AM22" s="147"/>
      <c r="AN22" s="350">
        <f>SUM(U24:AM24)</f>
        <v>0</v>
      </c>
      <c r="AO22" s="336">
        <f>SUM(AN22,R24:T24,Q22,B22:D24)</f>
        <v>274</v>
      </c>
      <c r="AP22" s="345">
        <f>RANK(AO22,$AO$7:$AO$42)</f>
        <v>8</v>
      </c>
      <c r="AQ22"/>
    </row>
    <row r="23" spans="1:43" ht="21.95" customHeight="1">
      <c r="A23" s="356"/>
      <c r="B23" s="353"/>
      <c r="C23" s="353"/>
      <c r="D23" s="353"/>
      <c r="E23" s="104"/>
      <c r="F23" s="104"/>
      <c r="G23" s="104"/>
      <c r="H23" s="104"/>
      <c r="I23" s="104"/>
      <c r="J23" s="104">
        <v>12</v>
      </c>
      <c r="K23" s="106"/>
      <c r="L23" s="106"/>
      <c r="M23" s="106">
        <v>12</v>
      </c>
      <c r="N23" s="104">
        <v>6</v>
      </c>
      <c r="O23" s="104">
        <v>12</v>
      </c>
      <c r="P23" s="104"/>
      <c r="Q23" s="265"/>
      <c r="R23" s="104">
        <v>12</v>
      </c>
      <c r="S23" s="104">
        <v>12</v>
      </c>
      <c r="T23" s="131">
        <v>12</v>
      </c>
      <c r="U23" s="128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47"/>
      <c r="AK23" s="147"/>
      <c r="AL23" s="147"/>
      <c r="AM23" s="147"/>
      <c r="AN23" s="351"/>
      <c r="AO23" s="337"/>
      <c r="AP23" s="346"/>
      <c r="AQ23"/>
    </row>
    <row r="24" spans="1:43" ht="21.95" customHeight="1">
      <c r="A24" s="357"/>
      <c r="B24" s="354"/>
      <c r="C24" s="354"/>
      <c r="D24" s="354"/>
      <c r="E24" s="105">
        <f t="shared" ref="E24:H24" si="15">SUM(E22:E23)</f>
        <v>0</v>
      </c>
      <c r="F24" s="105"/>
      <c r="G24" s="105">
        <f t="shared" si="15"/>
        <v>0</v>
      </c>
      <c r="H24" s="105">
        <f t="shared" si="15"/>
        <v>0</v>
      </c>
      <c r="I24" s="105">
        <f t="shared" ref="I24:P24" si="16">SUM(I22:I23)</f>
        <v>0</v>
      </c>
      <c r="J24" s="105">
        <f t="shared" si="16"/>
        <v>42</v>
      </c>
      <c r="K24" s="105">
        <f t="shared" si="16"/>
        <v>0</v>
      </c>
      <c r="L24" s="105">
        <f t="shared" si="16"/>
        <v>0</v>
      </c>
      <c r="M24" s="105">
        <f t="shared" si="16"/>
        <v>18</v>
      </c>
      <c r="N24" s="105">
        <f t="shared" si="16"/>
        <v>15</v>
      </c>
      <c r="O24" s="105">
        <f t="shared" si="16"/>
        <v>17</v>
      </c>
      <c r="P24" s="105">
        <f t="shared" si="16"/>
        <v>0</v>
      </c>
      <c r="Q24" s="266"/>
      <c r="R24" s="105">
        <f>SUM(R22:R23)</f>
        <v>32</v>
      </c>
      <c r="S24" s="105">
        <f t="shared" ref="S24:AM24" si="17">SUM(S22:S23)</f>
        <v>61</v>
      </c>
      <c r="T24" s="125">
        <f t="shared" si="17"/>
        <v>89</v>
      </c>
      <c r="U24" s="126">
        <f t="shared" si="17"/>
        <v>0</v>
      </c>
      <c r="V24" s="105">
        <f t="shared" si="17"/>
        <v>0</v>
      </c>
      <c r="W24" s="105"/>
      <c r="X24" s="105">
        <f t="shared" si="17"/>
        <v>0</v>
      </c>
      <c r="Y24" s="105">
        <f t="shared" si="17"/>
        <v>0</v>
      </c>
      <c r="Z24" s="105">
        <f t="shared" si="17"/>
        <v>0</v>
      </c>
      <c r="AA24" s="105">
        <f t="shared" si="17"/>
        <v>0</v>
      </c>
      <c r="AB24" s="105">
        <f t="shared" si="17"/>
        <v>0</v>
      </c>
      <c r="AC24" s="105">
        <f t="shared" si="17"/>
        <v>0</v>
      </c>
      <c r="AD24" s="105">
        <f t="shared" si="17"/>
        <v>0</v>
      </c>
      <c r="AE24" s="105">
        <f t="shared" si="17"/>
        <v>0</v>
      </c>
      <c r="AF24" s="105">
        <f t="shared" si="17"/>
        <v>0</v>
      </c>
      <c r="AG24" s="105">
        <f t="shared" si="17"/>
        <v>0</v>
      </c>
      <c r="AH24" s="105">
        <f t="shared" si="17"/>
        <v>0</v>
      </c>
      <c r="AI24" s="105">
        <f t="shared" si="17"/>
        <v>0</v>
      </c>
      <c r="AJ24" s="105">
        <f t="shared" si="17"/>
        <v>0</v>
      </c>
      <c r="AK24" s="105">
        <f t="shared" si="17"/>
        <v>0</v>
      </c>
      <c r="AL24" s="105">
        <f t="shared" si="17"/>
        <v>0</v>
      </c>
      <c r="AM24" s="105">
        <f t="shared" si="17"/>
        <v>0</v>
      </c>
      <c r="AN24" s="351"/>
      <c r="AO24" s="338"/>
      <c r="AP24" s="347"/>
      <c r="AQ24"/>
    </row>
    <row r="25" spans="1:43" ht="21.95" customHeight="1">
      <c r="A25" s="306" t="s">
        <v>169</v>
      </c>
      <c r="B25" s="306"/>
      <c r="C25" s="306"/>
      <c r="D25" s="306"/>
      <c r="E25" s="103"/>
      <c r="F25" s="239"/>
      <c r="G25" s="103">
        <v>17</v>
      </c>
      <c r="H25" s="106"/>
      <c r="I25" s="106">
        <v>7</v>
      </c>
      <c r="J25" s="106">
        <v>24</v>
      </c>
      <c r="K25" s="106"/>
      <c r="L25" s="106"/>
      <c r="M25" s="106"/>
      <c r="N25" s="106">
        <v>17</v>
      </c>
      <c r="O25" s="106">
        <v>6</v>
      </c>
      <c r="P25" s="106">
        <v>21</v>
      </c>
      <c r="Q25" s="300">
        <f>SUM(LARGE(E27:P27,{1,2,3,4,5,6,7}))</f>
        <v>170</v>
      </c>
      <c r="R25" s="106">
        <v>117</v>
      </c>
      <c r="S25" s="106">
        <v>44</v>
      </c>
      <c r="T25" s="127">
        <v>94</v>
      </c>
      <c r="U25" s="128"/>
      <c r="V25" s="106"/>
      <c r="W25" s="106"/>
      <c r="X25" s="106"/>
      <c r="Y25" s="106"/>
      <c r="Z25" s="106"/>
      <c r="AA25" s="106"/>
      <c r="AB25" s="106"/>
      <c r="AC25" s="106">
        <v>28</v>
      </c>
      <c r="AD25" s="106"/>
      <c r="AE25" s="106">
        <v>17.7</v>
      </c>
      <c r="AF25" s="103"/>
      <c r="AG25" s="103"/>
      <c r="AH25" s="103"/>
      <c r="AI25" s="106"/>
      <c r="AJ25" s="147"/>
      <c r="AK25" s="147"/>
      <c r="AL25" s="147"/>
      <c r="AM25" s="106">
        <v>18</v>
      </c>
      <c r="AN25" s="350">
        <f>SUM(U27:AM27)</f>
        <v>120.7</v>
      </c>
      <c r="AO25" s="336">
        <f>SUM(AN25,R27:T27,Q25,B25:D27)</f>
        <v>581.70000000000005</v>
      </c>
      <c r="AP25" s="344">
        <f>RANK(AO25,$AO$7:$AO$42)</f>
        <v>5</v>
      </c>
      <c r="AQ25"/>
    </row>
    <row r="26" spans="1:43" ht="21.95" customHeight="1">
      <c r="A26" s="356"/>
      <c r="B26" s="353"/>
      <c r="C26" s="353"/>
      <c r="D26" s="353"/>
      <c r="E26" s="104"/>
      <c r="F26" s="104"/>
      <c r="G26" s="104">
        <v>12</v>
      </c>
      <c r="H26" s="104"/>
      <c r="I26" s="104">
        <v>6</v>
      </c>
      <c r="J26" s="104">
        <v>12</v>
      </c>
      <c r="K26" s="106"/>
      <c r="L26" s="106"/>
      <c r="M26" s="106"/>
      <c r="N26" s="104">
        <v>12</v>
      </c>
      <c r="O26" s="107">
        <v>24</v>
      </c>
      <c r="P26" s="107">
        <v>12</v>
      </c>
      <c r="Q26" s="265"/>
      <c r="R26" s="104">
        <v>12</v>
      </c>
      <c r="S26" s="104">
        <v>12</v>
      </c>
      <c r="T26" s="122">
        <v>12</v>
      </c>
      <c r="U26" s="132"/>
      <c r="V26" s="133"/>
      <c r="W26" s="243"/>
      <c r="X26" s="103"/>
      <c r="Y26" s="106"/>
      <c r="Z26" s="106"/>
      <c r="AA26" s="106"/>
      <c r="AB26" s="106"/>
      <c r="AC26" s="104">
        <v>22</v>
      </c>
      <c r="AD26" s="106"/>
      <c r="AE26" s="106">
        <v>3</v>
      </c>
      <c r="AF26" s="106"/>
      <c r="AG26" s="106"/>
      <c r="AH26" s="106"/>
      <c r="AI26" s="106"/>
      <c r="AJ26" s="147"/>
      <c r="AK26" s="147"/>
      <c r="AL26" s="147"/>
      <c r="AM26" s="104">
        <v>32</v>
      </c>
      <c r="AN26" s="351"/>
      <c r="AO26" s="337"/>
      <c r="AP26" s="342"/>
      <c r="AQ26"/>
    </row>
    <row r="27" spans="1:43" ht="21.95" customHeight="1">
      <c r="A27" s="357"/>
      <c r="B27" s="354"/>
      <c r="C27" s="354"/>
      <c r="D27" s="354"/>
      <c r="E27" s="105">
        <f t="shared" ref="E27:H27" si="18">SUM(E25:E26)</f>
        <v>0</v>
      </c>
      <c r="F27" s="105"/>
      <c r="G27" s="105">
        <f t="shared" si="18"/>
        <v>29</v>
      </c>
      <c r="H27" s="105">
        <f t="shared" si="18"/>
        <v>0</v>
      </c>
      <c r="I27" s="105">
        <f t="shared" ref="I27:P27" si="19">SUM(I25:I26)</f>
        <v>13</v>
      </c>
      <c r="J27" s="105">
        <f t="shared" si="19"/>
        <v>36</v>
      </c>
      <c r="K27" s="105">
        <f t="shared" si="19"/>
        <v>0</v>
      </c>
      <c r="L27" s="105">
        <f t="shared" si="19"/>
        <v>0</v>
      </c>
      <c r="M27" s="105">
        <f t="shared" si="19"/>
        <v>0</v>
      </c>
      <c r="N27" s="105">
        <f t="shared" si="19"/>
        <v>29</v>
      </c>
      <c r="O27" s="105">
        <f t="shared" si="19"/>
        <v>30</v>
      </c>
      <c r="P27" s="105">
        <f t="shared" si="19"/>
        <v>33</v>
      </c>
      <c r="Q27" s="266"/>
      <c r="R27" s="105">
        <f>SUM(R25:R26)</f>
        <v>129</v>
      </c>
      <c r="S27" s="105">
        <f t="shared" ref="S27:AM27" si="20">SUM(S25:S26)</f>
        <v>56</v>
      </c>
      <c r="T27" s="125">
        <f t="shared" si="20"/>
        <v>106</v>
      </c>
      <c r="U27" s="126">
        <f t="shared" si="20"/>
        <v>0</v>
      </c>
      <c r="V27" s="105">
        <f t="shared" si="20"/>
        <v>0</v>
      </c>
      <c r="W27" s="105"/>
      <c r="X27" s="105">
        <f t="shared" si="20"/>
        <v>0</v>
      </c>
      <c r="Y27" s="105">
        <f t="shared" si="20"/>
        <v>0</v>
      </c>
      <c r="Z27" s="105">
        <f t="shared" si="20"/>
        <v>0</v>
      </c>
      <c r="AA27" s="105">
        <f t="shared" si="20"/>
        <v>0</v>
      </c>
      <c r="AB27" s="105">
        <f t="shared" si="20"/>
        <v>0</v>
      </c>
      <c r="AC27" s="105">
        <f t="shared" si="20"/>
        <v>50</v>
      </c>
      <c r="AD27" s="105">
        <f t="shared" si="20"/>
        <v>0</v>
      </c>
      <c r="AE27" s="105">
        <f t="shared" si="20"/>
        <v>20.7</v>
      </c>
      <c r="AF27" s="105">
        <f t="shared" si="20"/>
        <v>0</v>
      </c>
      <c r="AG27" s="105">
        <f t="shared" si="20"/>
        <v>0</v>
      </c>
      <c r="AH27" s="105">
        <f t="shared" si="20"/>
        <v>0</v>
      </c>
      <c r="AI27" s="105">
        <f t="shared" si="20"/>
        <v>0</v>
      </c>
      <c r="AJ27" s="105">
        <f t="shared" si="20"/>
        <v>0</v>
      </c>
      <c r="AK27" s="105">
        <f t="shared" si="20"/>
        <v>0</v>
      </c>
      <c r="AL27" s="105">
        <f t="shared" si="20"/>
        <v>0</v>
      </c>
      <c r="AM27" s="105">
        <f t="shared" si="20"/>
        <v>50</v>
      </c>
      <c r="AN27" s="351"/>
      <c r="AO27" s="338"/>
      <c r="AP27" s="343"/>
      <c r="AQ27"/>
    </row>
    <row r="28" spans="1:43" ht="21.95" customHeight="1">
      <c r="A28" s="306" t="s">
        <v>157</v>
      </c>
      <c r="B28" s="306"/>
      <c r="C28" s="306"/>
      <c r="D28" s="306"/>
      <c r="E28" s="103"/>
      <c r="F28" s="239"/>
      <c r="G28" s="103">
        <v>24</v>
      </c>
      <c r="H28" s="106"/>
      <c r="I28" s="106">
        <v>5</v>
      </c>
      <c r="J28" s="106">
        <v>0</v>
      </c>
      <c r="K28" s="106"/>
      <c r="L28" s="106"/>
      <c r="M28" s="106"/>
      <c r="N28" s="106"/>
      <c r="O28" s="106">
        <v>0</v>
      </c>
      <c r="P28" s="106"/>
      <c r="Q28" s="300">
        <f>SUM(LARGE(E30:P30,{1,2,3,4,5,6,7}))</f>
        <v>65</v>
      </c>
      <c r="R28" s="106"/>
      <c r="S28" s="106">
        <v>0</v>
      </c>
      <c r="T28" s="127">
        <v>25</v>
      </c>
      <c r="U28" s="128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3"/>
      <c r="AG28" s="106">
        <v>65</v>
      </c>
      <c r="AH28" s="103"/>
      <c r="AI28" s="106"/>
      <c r="AJ28" s="147"/>
      <c r="AK28" s="106"/>
      <c r="AL28" s="106"/>
      <c r="AM28" s="149"/>
      <c r="AN28" s="350">
        <f>SUM(U30:AM30)</f>
        <v>101</v>
      </c>
      <c r="AO28" s="336">
        <f>SUM(AN28,R30:T30,Q28,B28:D30)</f>
        <v>221</v>
      </c>
      <c r="AP28" s="344">
        <f>RANK(AO28,$AO$7:$AO$42)</f>
        <v>10</v>
      </c>
      <c r="AQ28"/>
    </row>
    <row r="29" spans="1:43" ht="21.95" customHeight="1">
      <c r="A29" s="356"/>
      <c r="B29" s="353"/>
      <c r="C29" s="353"/>
      <c r="D29" s="353"/>
      <c r="E29" s="104"/>
      <c r="F29" s="104"/>
      <c r="G29" s="104">
        <v>12</v>
      </c>
      <c r="H29" s="104"/>
      <c r="I29" s="104">
        <v>6</v>
      </c>
      <c r="J29" s="104">
        <v>6</v>
      </c>
      <c r="K29" s="106"/>
      <c r="L29" s="106"/>
      <c r="M29" s="106"/>
      <c r="N29" s="104"/>
      <c r="O29" s="104">
        <v>12</v>
      </c>
      <c r="P29" s="104"/>
      <c r="Q29" s="265"/>
      <c r="R29" s="104">
        <v>6</v>
      </c>
      <c r="S29" s="104">
        <v>12</v>
      </c>
      <c r="T29" s="122">
        <v>12</v>
      </c>
      <c r="U29" s="128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4">
        <v>36</v>
      </c>
      <c r="AH29" s="106"/>
      <c r="AI29" s="106"/>
      <c r="AJ29" s="147"/>
      <c r="AK29" s="106"/>
      <c r="AL29" s="106"/>
      <c r="AM29" s="133"/>
      <c r="AN29" s="351"/>
      <c r="AO29" s="337"/>
      <c r="AP29" s="342"/>
      <c r="AQ29"/>
    </row>
    <row r="30" spans="1:43" ht="21.95" customHeight="1">
      <c r="A30" s="357"/>
      <c r="B30" s="354"/>
      <c r="C30" s="354"/>
      <c r="D30" s="354"/>
      <c r="E30" s="105">
        <f t="shared" ref="E30:H30" si="21">SUM(E28:E29)</f>
        <v>0</v>
      </c>
      <c r="F30" s="105"/>
      <c r="G30" s="105">
        <f t="shared" si="21"/>
        <v>36</v>
      </c>
      <c r="H30" s="105">
        <f t="shared" si="21"/>
        <v>0</v>
      </c>
      <c r="I30" s="105">
        <f t="shared" ref="I30:P30" si="22">SUM(I28:I29)</f>
        <v>11</v>
      </c>
      <c r="J30" s="105">
        <f t="shared" si="22"/>
        <v>6</v>
      </c>
      <c r="K30" s="105">
        <f t="shared" si="22"/>
        <v>0</v>
      </c>
      <c r="L30" s="105">
        <f t="shared" si="22"/>
        <v>0</v>
      </c>
      <c r="M30" s="105">
        <f t="shared" si="22"/>
        <v>0</v>
      </c>
      <c r="N30" s="105">
        <f t="shared" si="22"/>
        <v>0</v>
      </c>
      <c r="O30" s="105">
        <f t="shared" si="22"/>
        <v>12</v>
      </c>
      <c r="P30" s="105">
        <f t="shared" si="22"/>
        <v>0</v>
      </c>
      <c r="Q30" s="266"/>
      <c r="R30" s="105">
        <f>SUM(R28:R29)</f>
        <v>6</v>
      </c>
      <c r="S30" s="105">
        <f t="shared" ref="S30:AM30" si="23">SUM(S28:S29)</f>
        <v>12</v>
      </c>
      <c r="T30" s="125">
        <f t="shared" si="23"/>
        <v>37</v>
      </c>
      <c r="U30" s="126">
        <f t="shared" si="23"/>
        <v>0</v>
      </c>
      <c r="V30" s="105">
        <f t="shared" si="23"/>
        <v>0</v>
      </c>
      <c r="W30" s="105"/>
      <c r="X30" s="105">
        <f t="shared" si="23"/>
        <v>0</v>
      </c>
      <c r="Y30" s="105">
        <f t="shared" si="23"/>
        <v>0</v>
      </c>
      <c r="Z30" s="105">
        <f t="shared" si="23"/>
        <v>0</v>
      </c>
      <c r="AA30" s="105">
        <f t="shared" si="23"/>
        <v>0</v>
      </c>
      <c r="AB30" s="105">
        <f t="shared" si="23"/>
        <v>0</v>
      </c>
      <c r="AC30" s="105">
        <f t="shared" si="23"/>
        <v>0</v>
      </c>
      <c r="AD30" s="105">
        <f t="shared" si="23"/>
        <v>0</v>
      </c>
      <c r="AE30" s="105">
        <f t="shared" si="23"/>
        <v>0</v>
      </c>
      <c r="AF30" s="105">
        <f t="shared" si="23"/>
        <v>0</v>
      </c>
      <c r="AG30" s="105">
        <f t="shared" si="23"/>
        <v>101</v>
      </c>
      <c r="AH30" s="105">
        <f t="shared" si="23"/>
        <v>0</v>
      </c>
      <c r="AI30" s="105">
        <f t="shared" si="23"/>
        <v>0</v>
      </c>
      <c r="AJ30" s="105">
        <f t="shared" si="23"/>
        <v>0</v>
      </c>
      <c r="AK30" s="105">
        <f t="shared" si="23"/>
        <v>0</v>
      </c>
      <c r="AL30" s="105">
        <f t="shared" si="23"/>
        <v>0</v>
      </c>
      <c r="AM30" s="150">
        <f t="shared" si="23"/>
        <v>0</v>
      </c>
      <c r="AN30" s="351"/>
      <c r="AO30" s="338"/>
      <c r="AP30" s="343"/>
      <c r="AQ30"/>
    </row>
    <row r="31" spans="1:43" ht="21.95" customHeight="1">
      <c r="A31" s="306" t="s">
        <v>170</v>
      </c>
      <c r="B31" s="306"/>
      <c r="C31" s="306"/>
      <c r="D31" s="306"/>
      <c r="E31" s="103"/>
      <c r="F31" s="239"/>
      <c r="G31" s="103"/>
      <c r="H31" s="108"/>
      <c r="I31" s="108"/>
      <c r="J31" s="108">
        <v>0</v>
      </c>
      <c r="K31" s="106"/>
      <c r="L31" s="106"/>
      <c r="M31" s="106"/>
      <c r="N31" s="106"/>
      <c r="O31" s="106">
        <v>9</v>
      </c>
      <c r="P31" s="106"/>
      <c r="Q31" s="300">
        <f>SUM(LARGE(E33:P33,{1,2,3,4,5,6,7}))</f>
        <v>39</v>
      </c>
      <c r="R31" s="106">
        <v>57</v>
      </c>
      <c r="S31" s="106">
        <v>4</v>
      </c>
      <c r="T31" s="127">
        <v>22</v>
      </c>
      <c r="U31" s="128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3"/>
      <c r="AG31" s="103"/>
      <c r="AH31" s="103"/>
      <c r="AI31" s="106"/>
      <c r="AJ31" s="147"/>
      <c r="AK31" s="147"/>
      <c r="AL31" s="147"/>
      <c r="AM31" s="147"/>
      <c r="AN31" s="350">
        <f>SUM(U33:AM33)</f>
        <v>0</v>
      </c>
      <c r="AO31" s="336">
        <f>SUM(AN31,R33:T33,Q31,B31:D33)</f>
        <v>158</v>
      </c>
      <c r="AP31" s="344">
        <f>RANK(AO31,$AO$7:$AO$42)</f>
        <v>11</v>
      </c>
      <c r="AQ31"/>
    </row>
    <row r="32" spans="1:43" ht="21.95" customHeight="1">
      <c r="A32" s="356"/>
      <c r="B32" s="353"/>
      <c r="C32" s="353"/>
      <c r="D32" s="353"/>
      <c r="E32" s="104"/>
      <c r="F32" s="104"/>
      <c r="G32" s="104"/>
      <c r="H32" s="104"/>
      <c r="I32" s="104"/>
      <c r="J32" s="104">
        <v>6</v>
      </c>
      <c r="K32" s="106"/>
      <c r="L32" s="106"/>
      <c r="M32" s="106"/>
      <c r="N32" s="104"/>
      <c r="O32" s="104">
        <v>24</v>
      </c>
      <c r="P32" s="104"/>
      <c r="Q32" s="265"/>
      <c r="R32" s="104">
        <v>12</v>
      </c>
      <c r="S32" s="104">
        <v>12</v>
      </c>
      <c r="T32" s="131">
        <v>12</v>
      </c>
      <c r="U32" s="128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47"/>
      <c r="AK32" s="147"/>
      <c r="AL32" s="147"/>
      <c r="AM32" s="147"/>
      <c r="AN32" s="351"/>
      <c r="AO32" s="337"/>
      <c r="AP32" s="342"/>
      <c r="AQ32"/>
    </row>
    <row r="33" spans="1:43" ht="21.95" customHeight="1">
      <c r="A33" s="357"/>
      <c r="B33" s="354"/>
      <c r="C33" s="354"/>
      <c r="D33" s="354"/>
      <c r="E33" s="105">
        <f t="shared" ref="E33:H33" si="24">SUM(E31:E32)</f>
        <v>0</v>
      </c>
      <c r="F33" s="105"/>
      <c r="G33" s="105">
        <f t="shared" si="24"/>
        <v>0</v>
      </c>
      <c r="H33" s="105">
        <f t="shared" si="24"/>
        <v>0</v>
      </c>
      <c r="I33" s="105">
        <f t="shared" ref="I33:P33" si="25">SUM(I31:I32)</f>
        <v>0</v>
      </c>
      <c r="J33" s="105">
        <f t="shared" si="25"/>
        <v>6</v>
      </c>
      <c r="K33" s="105">
        <f t="shared" si="25"/>
        <v>0</v>
      </c>
      <c r="L33" s="105">
        <f t="shared" si="25"/>
        <v>0</v>
      </c>
      <c r="M33" s="105">
        <f t="shared" si="25"/>
        <v>0</v>
      </c>
      <c r="N33" s="105">
        <f t="shared" si="25"/>
        <v>0</v>
      </c>
      <c r="O33" s="105">
        <f t="shared" si="25"/>
        <v>33</v>
      </c>
      <c r="P33" s="105">
        <f t="shared" si="25"/>
        <v>0</v>
      </c>
      <c r="Q33" s="266"/>
      <c r="R33" s="105">
        <f>SUM(R31:R32)</f>
        <v>69</v>
      </c>
      <c r="S33" s="105">
        <f t="shared" ref="S33:AM33" si="26">SUM(S31:S32)</f>
        <v>16</v>
      </c>
      <c r="T33" s="125">
        <f t="shared" si="26"/>
        <v>34</v>
      </c>
      <c r="U33" s="126">
        <f t="shared" si="26"/>
        <v>0</v>
      </c>
      <c r="V33" s="105">
        <f t="shared" si="26"/>
        <v>0</v>
      </c>
      <c r="W33" s="105"/>
      <c r="X33" s="105">
        <f t="shared" si="26"/>
        <v>0</v>
      </c>
      <c r="Y33" s="105">
        <f t="shared" si="26"/>
        <v>0</v>
      </c>
      <c r="Z33" s="105">
        <f t="shared" si="26"/>
        <v>0</v>
      </c>
      <c r="AA33" s="105">
        <f t="shared" si="26"/>
        <v>0</v>
      </c>
      <c r="AB33" s="105">
        <f t="shared" si="26"/>
        <v>0</v>
      </c>
      <c r="AC33" s="105">
        <f t="shared" si="26"/>
        <v>0</v>
      </c>
      <c r="AD33" s="105">
        <f t="shared" si="26"/>
        <v>0</v>
      </c>
      <c r="AE33" s="105">
        <f t="shared" si="26"/>
        <v>0</v>
      </c>
      <c r="AF33" s="105">
        <f t="shared" si="26"/>
        <v>0</v>
      </c>
      <c r="AG33" s="105">
        <f t="shared" si="26"/>
        <v>0</v>
      </c>
      <c r="AH33" s="105">
        <f t="shared" si="26"/>
        <v>0</v>
      </c>
      <c r="AI33" s="105">
        <f t="shared" si="26"/>
        <v>0</v>
      </c>
      <c r="AJ33" s="105">
        <f t="shared" si="26"/>
        <v>0</v>
      </c>
      <c r="AK33" s="105">
        <f t="shared" si="26"/>
        <v>0</v>
      </c>
      <c r="AL33" s="105">
        <f t="shared" si="26"/>
        <v>0</v>
      </c>
      <c r="AM33" s="105">
        <f t="shared" si="26"/>
        <v>0</v>
      </c>
      <c r="AN33" s="351"/>
      <c r="AO33" s="338"/>
      <c r="AP33" s="343"/>
      <c r="AQ33"/>
    </row>
    <row r="34" spans="1:43" ht="21.95" customHeight="1">
      <c r="A34" s="306" t="s">
        <v>171</v>
      </c>
      <c r="B34" s="306"/>
      <c r="C34" s="306"/>
      <c r="D34" s="306"/>
      <c r="E34" s="103"/>
      <c r="F34" s="239"/>
      <c r="G34" s="103"/>
      <c r="H34" s="109"/>
      <c r="I34" s="109">
        <v>2</v>
      </c>
      <c r="J34" s="109">
        <v>12</v>
      </c>
      <c r="K34" s="109">
        <v>13</v>
      </c>
      <c r="L34" s="109"/>
      <c r="M34" s="109">
        <v>9</v>
      </c>
      <c r="N34" s="109">
        <v>14</v>
      </c>
      <c r="O34" s="106">
        <v>0</v>
      </c>
      <c r="P34" s="106">
        <v>12</v>
      </c>
      <c r="Q34" s="300">
        <f>SUM(LARGE(E36:P36,{1,2,3,4,5,6,7}))</f>
        <v>128</v>
      </c>
      <c r="R34" s="109">
        <v>24</v>
      </c>
      <c r="S34" s="109">
        <v>146</v>
      </c>
      <c r="T34" s="134">
        <v>35</v>
      </c>
      <c r="U34" s="135"/>
      <c r="V34" s="109"/>
      <c r="W34" s="240"/>
      <c r="X34" s="109"/>
      <c r="Y34" s="109"/>
      <c r="Z34" s="109"/>
      <c r="AA34" s="109"/>
      <c r="AB34" s="109"/>
      <c r="AC34" s="109"/>
      <c r="AD34" s="109"/>
      <c r="AE34" s="109"/>
      <c r="AF34" s="103"/>
      <c r="AG34" s="109">
        <v>5</v>
      </c>
      <c r="AH34" s="103"/>
      <c r="AI34" s="109">
        <v>40</v>
      </c>
      <c r="AJ34" s="109"/>
      <c r="AK34" s="109">
        <v>20.5</v>
      </c>
      <c r="AL34" s="109"/>
      <c r="AM34" s="109"/>
      <c r="AN34" s="350">
        <f>SUM(U36:AM36)</f>
        <v>117.5</v>
      </c>
      <c r="AO34" s="336">
        <f>SUM(AN34,R36:T36,Q34,B34:D36)</f>
        <v>486.5</v>
      </c>
      <c r="AP34" s="344">
        <f>RANK(AO34,$AO$7:$AO$42)</f>
        <v>7</v>
      </c>
      <c r="AQ34"/>
    </row>
    <row r="35" spans="1:43" ht="21.95" customHeight="1">
      <c r="A35" s="356"/>
      <c r="B35" s="353"/>
      <c r="C35" s="353"/>
      <c r="D35" s="353"/>
      <c r="E35" s="104"/>
      <c r="F35" s="104"/>
      <c r="G35" s="104"/>
      <c r="H35" s="110"/>
      <c r="I35" s="110">
        <v>6</v>
      </c>
      <c r="J35" s="110">
        <v>12</v>
      </c>
      <c r="K35" s="109">
        <v>6</v>
      </c>
      <c r="L35" s="109"/>
      <c r="M35" s="104">
        <v>12</v>
      </c>
      <c r="N35" s="110">
        <v>6</v>
      </c>
      <c r="O35" s="104">
        <v>12</v>
      </c>
      <c r="P35" s="104">
        <v>12</v>
      </c>
      <c r="Q35" s="265"/>
      <c r="R35" s="104">
        <v>12</v>
      </c>
      <c r="S35" s="104">
        <v>12</v>
      </c>
      <c r="T35" s="122">
        <v>12</v>
      </c>
      <c r="U35" s="132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6" t="s">
        <v>285</v>
      </c>
      <c r="AG35" s="104">
        <v>16</v>
      </c>
      <c r="AH35" s="106"/>
      <c r="AI35" s="104">
        <v>16</v>
      </c>
      <c r="AJ35" s="104"/>
      <c r="AK35" s="104">
        <v>20</v>
      </c>
      <c r="AL35" s="104"/>
      <c r="AM35" s="104"/>
      <c r="AN35" s="352"/>
      <c r="AO35" s="337"/>
      <c r="AP35" s="342"/>
      <c r="AQ35"/>
    </row>
    <row r="36" spans="1:43" ht="21.95" customHeight="1">
      <c r="A36" s="357"/>
      <c r="B36" s="354"/>
      <c r="C36" s="354"/>
      <c r="D36" s="354"/>
      <c r="E36" s="105">
        <f t="shared" ref="E36:H36" si="27">SUM(E34:E35)</f>
        <v>0</v>
      </c>
      <c r="F36" s="105"/>
      <c r="G36" s="105">
        <f t="shared" si="27"/>
        <v>0</v>
      </c>
      <c r="H36" s="105">
        <f t="shared" si="27"/>
        <v>0</v>
      </c>
      <c r="I36" s="105">
        <f t="shared" ref="I36:P36" si="28">SUM(I34:I35)</f>
        <v>8</v>
      </c>
      <c r="J36" s="105">
        <f t="shared" si="28"/>
        <v>24</v>
      </c>
      <c r="K36" s="105">
        <f t="shared" si="28"/>
        <v>19</v>
      </c>
      <c r="L36" s="105">
        <f t="shared" si="28"/>
        <v>0</v>
      </c>
      <c r="M36" s="105">
        <f t="shared" si="28"/>
        <v>21</v>
      </c>
      <c r="N36" s="105">
        <f t="shared" si="28"/>
        <v>20</v>
      </c>
      <c r="O36" s="105">
        <f t="shared" si="28"/>
        <v>12</v>
      </c>
      <c r="P36" s="105">
        <f t="shared" si="28"/>
        <v>24</v>
      </c>
      <c r="Q36" s="266"/>
      <c r="R36" s="105">
        <f>SUM(R34:R35)</f>
        <v>36</v>
      </c>
      <c r="S36" s="105">
        <f t="shared" ref="S36:AM36" si="29">SUM(S34:S35)</f>
        <v>158</v>
      </c>
      <c r="T36" s="125">
        <f t="shared" si="29"/>
        <v>47</v>
      </c>
      <c r="U36" s="126">
        <f t="shared" si="29"/>
        <v>0</v>
      </c>
      <c r="V36" s="105">
        <f t="shared" si="29"/>
        <v>0</v>
      </c>
      <c r="W36" s="105"/>
      <c r="X36" s="105">
        <f t="shared" si="29"/>
        <v>0</v>
      </c>
      <c r="Y36" s="105">
        <f t="shared" si="29"/>
        <v>0</v>
      </c>
      <c r="Z36" s="105">
        <f t="shared" si="29"/>
        <v>0</v>
      </c>
      <c r="AA36" s="105">
        <f t="shared" si="29"/>
        <v>0</v>
      </c>
      <c r="AB36" s="105">
        <f t="shared" si="29"/>
        <v>0</v>
      </c>
      <c r="AC36" s="105">
        <f t="shared" si="29"/>
        <v>0</v>
      </c>
      <c r="AD36" s="105">
        <f t="shared" si="29"/>
        <v>0</v>
      </c>
      <c r="AE36" s="105">
        <f t="shared" si="29"/>
        <v>0</v>
      </c>
      <c r="AF36" s="105">
        <f t="shared" si="29"/>
        <v>0</v>
      </c>
      <c r="AG36" s="105">
        <f t="shared" si="29"/>
        <v>21</v>
      </c>
      <c r="AH36" s="105">
        <f t="shared" si="29"/>
        <v>0</v>
      </c>
      <c r="AI36" s="105">
        <f t="shared" si="29"/>
        <v>56</v>
      </c>
      <c r="AJ36" s="105">
        <f t="shared" si="29"/>
        <v>0</v>
      </c>
      <c r="AK36" s="105">
        <f t="shared" si="29"/>
        <v>40.5</v>
      </c>
      <c r="AL36" s="105">
        <f t="shared" si="29"/>
        <v>0</v>
      </c>
      <c r="AM36" s="105">
        <f t="shared" si="29"/>
        <v>0</v>
      </c>
      <c r="AN36" s="351"/>
      <c r="AO36" s="338"/>
      <c r="AP36" s="343"/>
      <c r="AQ36"/>
    </row>
    <row r="37" spans="1:43" ht="21.95" customHeight="1">
      <c r="A37" s="306" t="s">
        <v>172</v>
      </c>
      <c r="B37" s="306"/>
      <c r="C37" s="306"/>
      <c r="D37" s="306"/>
      <c r="E37" s="103"/>
      <c r="F37" s="239"/>
      <c r="G37" s="103">
        <v>7</v>
      </c>
      <c r="H37" s="106"/>
      <c r="I37" s="106"/>
      <c r="J37" s="106">
        <v>0</v>
      </c>
      <c r="K37" s="106"/>
      <c r="L37" s="106"/>
      <c r="M37" s="106"/>
      <c r="N37" s="106">
        <v>18</v>
      </c>
      <c r="O37" s="106">
        <v>15</v>
      </c>
      <c r="P37" s="106">
        <v>18</v>
      </c>
      <c r="Q37" s="300">
        <f>SUM(LARGE(E39:P39,{1,2,3,4,5,6,7}))</f>
        <v>130</v>
      </c>
      <c r="R37" s="106">
        <v>33</v>
      </c>
      <c r="S37" s="106">
        <v>39</v>
      </c>
      <c r="T37" s="127">
        <v>16</v>
      </c>
      <c r="U37" s="128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9"/>
      <c r="AG37" s="103"/>
      <c r="AH37" s="103"/>
      <c r="AI37" s="106"/>
      <c r="AJ37" s="147"/>
      <c r="AK37" s="147"/>
      <c r="AL37" s="147"/>
      <c r="AM37" s="147"/>
      <c r="AN37" s="350">
        <f>SUM(U39:AM39)</f>
        <v>0</v>
      </c>
      <c r="AO37" s="336">
        <f>SUM(AN37,R39:T39,Q37,B37:D39)</f>
        <v>254</v>
      </c>
      <c r="AP37" s="344">
        <f>RANK(AO37,$AO$7:$AO$42)</f>
        <v>9</v>
      </c>
      <c r="AQ37"/>
    </row>
    <row r="38" spans="1:43" ht="21.95" customHeight="1">
      <c r="A38" s="356"/>
      <c r="B38" s="353"/>
      <c r="C38" s="353"/>
      <c r="D38" s="353"/>
      <c r="E38" s="104"/>
      <c r="F38" s="104"/>
      <c r="G38" s="104">
        <v>12</v>
      </c>
      <c r="H38" s="104"/>
      <c r="I38" s="104"/>
      <c r="J38" s="104">
        <v>12</v>
      </c>
      <c r="K38" s="106"/>
      <c r="L38" s="106"/>
      <c r="M38" s="106"/>
      <c r="N38" s="104">
        <v>12</v>
      </c>
      <c r="O38" s="104">
        <v>24</v>
      </c>
      <c r="P38" s="104">
        <v>12</v>
      </c>
      <c r="Q38" s="265"/>
      <c r="R38" s="104">
        <v>12</v>
      </c>
      <c r="S38" s="104">
        <v>12</v>
      </c>
      <c r="T38" s="122">
        <v>12</v>
      </c>
      <c r="U38" s="128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4"/>
      <c r="AG38" s="106"/>
      <c r="AH38" s="106"/>
      <c r="AI38" s="106"/>
      <c r="AJ38" s="147"/>
      <c r="AK38" s="147"/>
      <c r="AL38" s="147"/>
      <c r="AM38" s="147"/>
      <c r="AN38" s="351"/>
      <c r="AO38" s="337"/>
      <c r="AP38" s="342"/>
      <c r="AQ38"/>
    </row>
    <row r="39" spans="1:43" ht="21.95" customHeight="1">
      <c r="A39" s="357"/>
      <c r="B39" s="354"/>
      <c r="C39" s="354"/>
      <c r="D39" s="354"/>
      <c r="E39" s="105">
        <f t="shared" ref="E39:H39" si="30">SUM(E37:E38)</f>
        <v>0</v>
      </c>
      <c r="F39" s="105"/>
      <c r="G39" s="105">
        <f t="shared" si="30"/>
        <v>19</v>
      </c>
      <c r="H39" s="105">
        <f t="shared" si="30"/>
        <v>0</v>
      </c>
      <c r="I39" s="105">
        <f t="shared" ref="I39:P39" si="31">SUM(I37:I38)</f>
        <v>0</v>
      </c>
      <c r="J39" s="105">
        <f t="shared" si="31"/>
        <v>12</v>
      </c>
      <c r="K39" s="105">
        <f t="shared" si="31"/>
        <v>0</v>
      </c>
      <c r="L39" s="105">
        <f t="shared" si="31"/>
        <v>0</v>
      </c>
      <c r="M39" s="105">
        <f t="shared" si="31"/>
        <v>0</v>
      </c>
      <c r="N39" s="105">
        <f t="shared" si="31"/>
        <v>30</v>
      </c>
      <c r="O39" s="105">
        <f t="shared" si="31"/>
        <v>39</v>
      </c>
      <c r="P39" s="105">
        <f t="shared" si="31"/>
        <v>30</v>
      </c>
      <c r="Q39" s="266"/>
      <c r="R39" s="105">
        <f>SUM(R37:R38)</f>
        <v>45</v>
      </c>
      <c r="S39" s="105">
        <f t="shared" ref="S39:AM39" si="32">SUM(S37:S38)</f>
        <v>51</v>
      </c>
      <c r="T39" s="125">
        <f t="shared" si="32"/>
        <v>28</v>
      </c>
      <c r="U39" s="126">
        <f t="shared" si="32"/>
        <v>0</v>
      </c>
      <c r="V39" s="105">
        <f t="shared" si="32"/>
        <v>0</v>
      </c>
      <c r="W39" s="105"/>
      <c r="X39" s="105">
        <f t="shared" si="32"/>
        <v>0</v>
      </c>
      <c r="Y39" s="105">
        <f t="shared" si="32"/>
        <v>0</v>
      </c>
      <c r="Z39" s="105">
        <f t="shared" si="32"/>
        <v>0</v>
      </c>
      <c r="AA39" s="105">
        <f t="shared" si="32"/>
        <v>0</v>
      </c>
      <c r="AB39" s="105">
        <f t="shared" si="32"/>
        <v>0</v>
      </c>
      <c r="AC39" s="105">
        <f t="shared" si="32"/>
        <v>0</v>
      </c>
      <c r="AD39" s="105">
        <f t="shared" si="32"/>
        <v>0</v>
      </c>
      <c r="AE39" s="105">
        <f t="shared" si="32"/>
        <v>0</v>
      </c>
      <c r="AF39" s="105">
        <f t="shared" si="32"/>
        <v>0</v>
      </c>
      <c r="AG39" s="105">
        <f t="shared" si="32"/>
        <v>0</v>
      </c>
      <c r="AH39" s="105">
        <f t="shared" si="32"/>
        <v>0</v>
      </c>
      <c r="AI39" s="105">
        <f t="shared" si="32"/>
        <v>0</v>
      </c>
      <c r="AJ39" s="105">
        <f t="shared" si="32"/>
        <v>0</v>
      </c>
      <c r="AK39" s="105">
        <f t="shared" si="32"/>
        <v>0</v>
      </c>
      <c r="AL39" s="105">
        <f t="shared" si="32"/>
        <v>0</v>
      </c>
      <c r="AM39" s="105">
        <f t="shared" si="32"/>
        <v>0</v>
      </c>
      <c r="AN39" s="351"/>
      <c r="AO39" s="338"/>
      <c r="AP39" s="343"/>
      <c r="AQ39"/>
    </row>
    <row r="40" spans="1:43" ht="20.45" customHeight="1">
      <c r="A40" s="306" t="s">
        <v>158</v>
      </c>
      <c r="B40" s="306"/>
      <c r="C40" s="306"/>
      <c r="D40" s="306"/>
      <c r="E40" s="103"/>
      <c r="F40" s="239"/>
      <c r="G40" s="103"/>
      <c r="H40" s="111"/>
      <c r="I40" s="111"/>
      <c r="J40" s="106"/>
      <c r="K40" s="111"/>
      <c r="L40" s="111"/>
      <c r="M40" s="111"/>
      <c r="N40" s="106"/>
      <c r="O40" s="106"/>
      <c r="P40" s="106"/>
      <c r="Q40" s="300">
        <f>SUM(LARGE(E42:P42,{1,2,3,4,5,6,7}))</f>
        <v>0</v>
      </c>
      <c r="R40" s="106">
        <v>16</v>
      </c>
      <c r="S40" s="106">
        <v>27</v>
      </c>
      <c r="T40" s="136">
        <v>33</v>
      </c>
      <c r="U40" s="137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06"/>
      <c r="AG40" s="106"/>
      <c r="AH40" s="106"/>
      <c r="AI40" s="111"/>
      <c r="AJ40" s="111"/>
      <c r="AK40" s="111"/>
      <c r="AL40" s="111"/>
      <c r="AM40" s="111"/>
      <c r="AN40" s="350">
        <f>SUM(U42:AM42)</f>
        <v>0</v>
      </c>
      <c r="AO40" s="336">
        <f>SUM(AN40,R42:T42,Q40,B40:D42)</f>
        <v>112</v>
      </c>
      <c r="AP40" s="344">
        <f>RANK(AO40,$AO$7:$AO$42)</f>
        <v>12</v>
      </c>
      <c r="AQ40"/>
    </row>
    <row r="41" spans="1:43" ht="19.5" customHeight="1">
      <c r="A41" s="356"/>
      <c r="B41" s="353"/>
      <c r="C41" s="353"/>
      <c r="D41" s="353"/>
      <c r="E41" s="104"/>
      <c r="F41" s="104"/>
      <c r="G41" s="104"/>
      <c r="H41" s="111"/>
      <c r="I41" s="111"/>
      <c r="J41" s="104"/>
      <c r="K41" s="111"/>
      <c r="L41" s="111"/>
      <c r="M41" s="111"/>
      <c r="N41" s="106"/>
      <c r="O41" s="106"/>
      <c r="P41" s="104"/>
      <c r="Q41" s="265"/>
      <c r="R41" s="104">
        <v>12</v>
      </c>
      <c r="S41" s="104">
        <v>12</v>
      </c>
      <c r="T41" s="122">
        <v>12</v>
      </c>
      <c r="U41" s="137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06"/>
      <c r="AG41" s="106"/>
      <c r="AH41" s="106"/>
      <c r="AI41" s="111"/>
      <c r="AJ41" s="111"/>
      <c r="AK41" s="111"/>
      <c r="AL41" s="111"/>
      <c r="AM41" s="111"/>
      <c r="AN41" s="351"/>
      <c r="AO41" s="337"/>
      <c r="AP41" s="342"/>
      <c r="AQ41"/>
    </row>
    <row r="42" spans="1:43" ht="16.5" customHeight="1">
      <c r="A42" s="357"/>
      <c r="B42" s="354"/>
      <c r="C42" s="354"/>
      <c r="D42" s="354"/>
      <c r="E42" s="105">
        <f t="shared" ref="E42:H42" si="33">SUM(E40:E41)</f>
        <v>0</v>
      </c>
      <c r="F42" s="105"/>
      <c r="G42" s="105">
        <f t="shared" si="33"/>
        <v>0</v>
      </c>
      <c r="H42" s="105">
        <f t="shared" si="33"/>
        <v>0</v>
      </c>
      <c r="I42" s="105">
        <f t="shared" ref="I42:P42" si="34">SUM(I40:I41)</f>
        <v>0</v>
      </c>
      <c r="J42" s="105">
        <f t="shared" si="34"/>
        <v>0</v>
      </c>
      <c r="K42" s="105">
        <f t="shared" si="34"/>
        <v>0</v>
      </c>
      <c r="L42" s="105">
        <f t="shared" si="34"/>
        <v>0</v>
      </c>
      <c r="M42" s="105">
        <f t="shared" si="34"/>
        <v>0</v>
      </c>
      <c r="N42" s="105">
        <f t="shared" si="34"/>
        <v>0</v>
      </c>
      <c r="O42" s="105">
        <f t="shared" si="34"/>
        <v>0</v>
      </c>
      <c r="P42" s="105">
        <f t="shared" si="34"/>
        <v>0</v>
      </c>
      <c r="Q42" s="266"/>
      <c r="R42" s="105">
        <f>SUM(R40:R41)</f>
        <v>28</v>
      </c>
      <c r="S42" s="105">
        <f t="shared" ref="S42:AM42" si="35">SUM(S40:S41)</f>
        <v>39</v>
      </c>
      <c r="T42" s="125">
        <f t="shared" si="35"/>
        <v>45</v>
      </c>
      <c r="U42" s="126">
        <f t="shared" si="35"/>
        <v>0</v>
      </c>
      <c r="V42" s="105">
        <f t="shared" si="35"/>
        <v>0</v>
      </c>
      <c r="W42" s="105"/>
      <c r="X42" s="105">
        <f t="shared" si="35"/>
        <v>0</v>
      </c>
      <c r="Y42" s="105">
        <f t="shared" si="35"/>
        <v>0</v>
      </c>
      <c r="Z42" s="105">
        <f t="shared" si="35"/>
        <v>0</v>
      </c>
      <c r="AA42" s="105">
        <f t="shared" si="35"/>
        <v>0</v>
      </c>
      <c r="AB42" s="105">
        <f t="shared" si="35"/>
        <v>0</v>
      </c>
      <c r="AC42" s="105">
        <f t="shared" si="35"/>
        <v>0</v>
      </c>
      <c r="AD42" s="105">
        <f t="shared" si="35"/>
        <v>0</v>
      </c>
      <c r="AE42" s="105">
        <f t="shared" si="35"/>
        <v>0</v>
      </c>
      <c r="AF42" s="105">
        <f t="shared" si="35"/>
        <v>0</v>
      </c>
      <c r="AG42" s="105">
        <f t="shared" si="35"/>
        <v>0</v>
      </c>
      <c r="AH42" s="105">
        <f t="shared" si="35"/>
        <v>0</v>
      </c>
      <c r="AI42" s="105">
        <f t="shared" si="35"/>
        <v>0</v>
      </c>
      <c r="AJ42" s="105">
        <f t="shared" si="35"/>
        <v>0</v>
      </c>
      <c r="AK42" s="105">
        <f t="shared" si="35"/>
        <v>0</v>
      </c>
      <c r="AL42" s="105">
        <f t="shared" si="35"/>
        <v>0</v>
      </c>
      <c r="AM42" s="105">
        <f t="shared" si="35"/>
        <v>0</v>
      </c>
      <c r="AN42" s="351"/>
      <c r="AO42" s="338"/>
      <c r="AP42" s="343"/>
      <c r="AQ42"/>
    </row>
    <row r="43" spans="1:43" ht="20.45" customHeight="1">
      <c r="A43" s="306" t="s">
        <v>173</v>
      </c>
      <c r="B43" s="306"/>
      <c r="C43" s="306"/>
      <c r="D43" s="306"/>
      <c r="E43" s="103"/>
      <c r="F43" s="239"/>
      <c r="G43" s="103"/>
      <c r="H43" s="106"/>
      <c r="I43" s="106"/>
      <c r="J43" s="106"/>
      <c r="K43" s="103"/>
      <c r="L43" s="103"/>
      <c r="M43" s="103"/>
      <c r="N43" s="106"/>
      <c r="O43" s="103"/>
      <c r="P43" s="106"/>
      <c r="Q43" s="300">
        <f>SUM(LARGE(E45:P45,{1,2,3,4,5,6,7}))</f>
        <v>0</v>
      </c>
      <c r="R43" s="103">
        <v>131</v>
      </c>
      <c r="S43" s="103"/>
      <c r="T43" s="127">
        <v>59</v>
      </c>
      <c r="U43" s="121"/>
      <c r="V43" s="103"/>
      <c r="W43" s="239"/>
      <c r="X43" s="103"/>
      <c r="Y43" s="103"/>
      <c r="Z43" s="103"/>
      <c r="AA43" s="103"/>
      <c r="AB43" s="103"/>
      <c r="AC43" s="103"/>
      <c r="AD43" s="103"/>
      <c r="AE43" s="103"/>
      <c r="AF43" s="106"/>
      <c r="AG43" s="106"/>
      <c r="AH43" s="106"/>
      <c r="AI43" s="103"/>
      <c r="AJ43" s="148"/>
      <c r="AK43" s="148"/>
      <c r="AL43" s="148"/>
      <c r="AM43" s="148"/>
      <c r="AN43" s="350">
        <f>SUM(U45:AM45)</f>
        <v>0</v>
      </c>
      <c r="AO43" s="336">
        <f>SUM(AN43,R45:T45,Q43,B43:D45)</f>
        <v>214</v>
      </c>
      <c r="AP43" s="344">
        <v>13</v>
      </c>
      <c r="AQ43"/>
    </row>
    <row r="44" spans="1:43" ht="20.45" customHeight="1">
      <c r="A44" s="356"/>
      <c r="B44" s="353"/>
      <c r="C44" s="353"/>
      <c r="D44" s="353"/>
      <c r="E44" s="104"/>
      <c r="F44" s="104"/>
      <c r="G44" s="104"/>
      <c r="H44" s="110"/>
      <c r="I44" s="110"/>
      <c r="J44" s="110"/>
      <c r="K44" s="113"/>
      <c r="L44" s="113"/>
      <c r="M44" s="113"/>
      <c r="N44" s="110"/>
      <c r="O44" s="116"/>
      <c r="P44" s="110"/>
      <c r="Q44" s="265"/>
      <c r="R44" s="110">
        <v>12</v>
      </c>
      <c r="S44" s="110"/>
      <c r="T44" s="131">
        <v>12</v>
      </c>
      <c r="U44" s="138"/>
      <c r="V44" s="113"/>
      <c r="W44" s="238"/>
      <c r="X44" s="113"/>
      <c r="Y44" s="113"/>
      <c r="Z44" s="113"/>
      <c r="AA44" s="113"/>
      <c r="AB44" s="113"/>
      <c r="AC44" s="113"/>
      <c r="AD44" s="113"/>
      <c r="AE44" s="113"/>
      <c r="AF44" s="106"/>
      <c r="AG44" s="106"/>
      <c r="AH44" s="106"/>
      <c r="AI44" s="113"/>
      <c r="AJ44" s="151"/>
      <c r="AK44" s="151"/>
      <c r="AL44" s="151"/>
      <c r="AM44" s="151"/>
      <c r="AN44" s="351"/>
      <c r="AO44" s="337"/>
      <c r="AP44" s="342"/>
      <c r="AQ44"/>
    </row>
    <row r="45" spans="1:43" ht="20.45" customHeight="1">
      <c r="A45" s="357"/>
      <c r="B45" s="354"/>
      <c r="C45" s="354"/>
      <c r="D45" s="354"/>
      <c r="E45" s="105">
        <f t="shared" ref="E45:H45" si="36">SUM(E43:E44)</f>
        <v>0</v>
      </c>
      <c r="F45" s="105"/>
      <c r="G45" s="105">
        <f t="shared" si="36"/>
        <v>0</v>
      </c>
      <c r="H45" s="105">
        <f t="shared" si="36"/>
        <v>0</v>
      </c>
      <c r="I45" s="105">
        <f t="shared" ref="I45:P45" si="37">SUM(I43:I44)</f>
        <v>0</v>
      </c>
      <c r="J45" s="105">
        <f t="shared" si="37"/>
        <v>0</v>
      </c>
      <c r="K45" s="105">
        <f t="shared" si="37"/>
        <v>0</v>
      </c>
      <c r="L45" s="105">
        <f t="shared" si="37"/>
        <v>0</v>
      </c>
      <c r="M45" s="105">
        <f t="shared" si="37"/>
        <v>0</v>
      </c>
      <c r="N45" s="105">
        <f t="shared" si="37"/>
        <v>0</v>
      </c>
      <c r="O45" s="105">
        <f t="shared" si="37"/>
        <v>0</v>
      </c>
      <c r="P45" s="105">
        <f t="shared" si="37"/>
        <v>0</v>
      </c>
      <c r="Q45" s="266"/>
      <c r="R45" s="105">
        <f>SUM(R43:R44)</f>
        <v>143</v>
      </c>
      <c r="S45" s="105">
        <f t="shared" ref="S45:AM45" si="38">SUM(S43:S44)</f>
        <v>0</v>
      </c>
      <c r="T45" s="125">
        <f t="shared" si="38"/>
        <v>71</v>
      </c>
      <c r="U45" s="126">
        <f t="shared" si="38"/>
        <v>0</v>
      </c>
      <c r="V45" s="105">
        <f t="shared" si="38"/>
        <v>0</v>
      </c>
      <c r="W45" s="105"/>
      <c r="X45" s="105">
        <f t="shared" si="38"/>
        <v>0</v>
      </c>
      <c r="Y45" s="105">
        <f t="shared" si="38"/>
        <v>0</v>
      </c>
      <c r="Z45" s="105">
        <f t="shared" si="38"/>
        <v>0</v>
      </c>
      <c r="AA45" s="105">
        <f t="shared" si="38"/>
        <v>0</v>
      </c>
      <c r="AB45" s="105">
        <f t="shared" si="38"/>
        <v>0</v>
      </c>
      <c r="AC45" s="105">
        <f t="shared" si="38"/>
        <v>0</v>
      </c>
      <c r="AD45" s="105">
        <f t="shared" si="38"/>
        <v>0</v>
      </c>
      <c r="AE45" s="105">
        <f t="shared" si="38"/>
        <v>0</v>
      </c>
      <c r="AF45" s="105">
        <f t="shared" si="38"/>
        <v>0</v>
      </c>
      <c r="AG45" s="105">
        <f t="shared" si="38"/>
        <v>0</v>
      </c>
      <c r="AH45" s="105">
        <f t="shared" si="38"/>
        <v>0</v>
      </c>
      <c r="AI45" s="105">
        <f t="shared" si="38"/>
        <v>0</v>
      </c>
      <c r="AJ45" s="105">
        <f t="shared" si="38"/>
        <v>0</v>
      </c>
      <c r="AK45" s="105">
        <f t="shared" si="38"/>
        <v>0</v>
      </c>
      <c r="AL45" s="105">
        <f t="shared" si="38"/>
        <v>0</v>
      </c>
      <c r="AM45" s="105">
        <f t="shared" si="38"/>
        <v>0</v>
      </c>
      <c r="AN45" s="351"/>
      <c r="AO45" s="338"/>
      <c r="AP45" s="343"/>
      <c r="AQ45"/>
    </row>
  </sheetData>
  <mergeCells count="114">
    <mergeCell ref="A34:A36"/>
    <mergeCell ref="A1:AJ1"/>
    <mergeCell ref="B3:AM3"/>
    <mergeCell ref="B4:AM4"/>
    <mergeCell ref="D5:T5"/>
    <mergeCell ref="U5:AM5"/>
    <mergeCell ref="A3:A4"/>
    <mergeCell ref="A5:A6"/>
    <mergeCell ref="A7:A9"/>
    <mergeCell ref="C7:C9"/>
    <mergeCell ref="Q7:Q9"/>
    <mergeCell ref="A2:AP2"/>
    <mergeCell ref="AO5:AO6"/>
    <mergeCell ref="AO7:AO9"/>
    <mergeCell ref="C25:C27"/>
    <mergeCell ref="C28:C30"/>
    <mergeCell ref="C31:C33"/>
    <mergeCell ref="C34:C36"/>
    <mergeCell ref="Q28:Q30"/>
    <mergeCell ref="Q31:Q33"/>
    <mergeCell ref="Q34:Q36"/>
    <mergeCell ref="AO31:AO33"/>
    <mergeCell ref="AO34:AO36"/>
    <mergeCell ref="A37:A39"/>
    <mergeCell ref="A40:A42"/>
    <mergeCell ref="A43:A45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B43:B45"/>
    <mergeCell ref="A10:A12"/>
    <mergeCell ref="A13:A15"/>
    <mergeCell ref="A16:A18"/>
    <mergeCell ref="A19:A21"/>
    <mergeCell ref="A22:A24"/>
    <mergeCell ref="A25:A27"/>
    <mergeCell ref="A28:A30"/>
    <mergeCell ref="A31:A33"/>
    <mergeCell ref="C37:C39"/>
    <mergeCell ref="C40:C42"/>
    <mergeCell ref="C43:C45"/>
    <mergeCell ref="D7:D9"/>
    <mergeCell ref="D10:D12"/>
    <mergeCell ref="D13:D15"/>
    <mergeCell ref="D16:D18"/>
    <mergeCell ref="D19:D21"/>
    <mergeCell ref="D22:D24"/>
    <mergeCell ref="D25:D27"/>
    <mergeCell ref="D28:D30"/>
    <mergeCell ref="D31:D33"/>
    <mergeCell ref="D34:D36"/>
    <mergeCell ref="D37:D39"/>
    <mergeCell ref="D40:D42"/>
    <mergeCell ref="D43:D45"/>
    <mergeCell ref="C10:C12"/>
    <mergeCell ref="C13:C15"/>
    <mergeCell ref="C16:C18"/>
    <mergeCell ref="C19:C21"/>
    <mergeCell ref="C22:C24"/>
    <mergeCell ref="Q37:Q39"/>
    <mergeCell ref="Q40:Q42"/>
    <mergeCell ref="Q43:Q45"/>
    <mergeCell ref="AN7:AN9"/>
    <mergeCell ref="AN10:AN12"/>
    <mergeCell ref="AN13:AN15"/>
    <mergeCell ref="AN16:AN18"/>
    <mergeCell ref="AN19:AN21"/>
    <mergeCell ref="AN22:AN24"/>
    <mergeCell ref="AN25:AN27"/>
    <mergeCell ref="AN28:AN30"/>
    <mergeCell ref="AN31:AN33"/>
    <mergeCell ref="AN34:AN36"/>
    <mergeCell ref="AN37:AN39"/>
    <mergeCell ref="AN40:AN42"/>
    <mergeCell ref="AN43:AN45"/>
    <mergeCell ref="Q10:Q12"/>
    <mergeCell ref="Q13:Q15"/>
    <mergeCell ref="Q16:Q18"/>
    <mergeCell ref="Q19:Q21"/>
    <mergeCell ref="Q22:Q24"/>
    <mergeCell ref="Q25:Q27"/>
    <mergeCell ref="AO37:AO39"/>
    <mergeCell ref="AO40:AO42"/>
    <mergeCell ref="AO43:AO45"/>
    <mergeCell ref="AP5:AP6"/>
    <mergeCell ref="AP7:AP9"/>
    <mergeCell ref="AP10:AP12"/>
    <mergeCell ref="AP13:AP15"/>
    <mergeCell ref="AP16:AP18"/>
    <mergeCell ref="AP19:AP21"/>
    <mergeCell ref="AP22:AP24"/>
    <mergeCell ref="AP25:AP27"/>
    <mergeCell ref="AP28:AP30"/>
    <mergeCell ref="AP31:AP33"/>
    <mergeCell ref="AP34:AP36"/>
    <mergeCell ref="AP37:AP39"/>
    <mergeCell ref="AP40:AP42"/>
    <mergeCell ref="AP43:AP45"/>
    <mergeCell ref="AO10:AO12"/>
    <mergeCell ref="AO13:AO15"/>
    <mergeCell ref="AO16:AO18"/>
    <mergeCell ref="AO19:AO21"/>
    <mergeCell ref="AO22:AO24"/>
    <mergeCell ref="AO25:AO27"/>
    <mergeCell ref="AO28:AO30"/>
  </mergeCells>
  <phoneticPr fontId="2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42"/>
  <sheetViews>
    <sheetView workbookViewId="0">
      <selection activeCell="G185" sqref="G185"/>
    </sheetView>
  </sheetViews>
  <sheetFormatPr defaultColWidth="9" defaultRowHeight="14.25"/>
  <cols>
    <col min="1" max="1" width="9.375" style="1" customWidth="1"/>
    <col min="2" max="2" width="5.5" style="1" customWidth="1"/>
    <col min="3" max="3" width="5.375" style="1" customWidth="1"/>
    <col min="4" max="4" width="10.25" style="1" customWidth="1"/>
    <col min="5" max="5" width="6" style="1" customWidth="1"/>
    <col min="6" max="6" width="5.125" style="1" customWidth="1"/>
    <col min="7" max="7" width="11.5" style="1" customWidth="1"/>
    <col min="8" max="8" width="6.25" style="1" customWidth="1"/>
    <col min="9" max="9" width="2.875" style="1" customWidth="1"/>
    <col min="10" max="10" width="11" style="1" customWidth="1"/>
    <col min="11" max="11" width="9" style="1"/>
  </cols>
  <sheetData>
    <row r="1" spans="1:27" ht="15">
      <c r="A1" s="435"/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  <c r="X1" s="435"/>
      <c r="Y1" s="435"/>
      <c r="Z1" s="435"/>
      <c r="AA1" s="435"/>
    </row>
    <row r="3" spans="1:27">
      <c r="A3" s="431"/>
      <c r="B3" s="432"/>
      <c r="C3" s="431"/>
      <c r="D3" s="432"/>
      <c r="E3" s="431"/>
      <c r="F3" s="432"/>
      <c r="G3" s="2"/>
      <c r="H3" s="431"/>
      <c r="I3" s="432"/>
      <c r="J3" s="431"/>
      <c r="K3" s="432"/>
      <c r="L3" s="415"/>
      <c r="M3" s="416"/>
      <c r="N3" s="433"/>
      <c r="O3" s="434"/>
      <c r="P3" s="415"/>
      <c r="Q3" s="416"/>
      <c r="R3" s="415"/>
      <c r="S3" s="416"/>
      <c r="T3" s="415"/>
      <c r="U3" s="416"/>
      <c r="V3" s="417"/>
      <c r="W3" s="418"/>
      <c r="X3" s="425"/>
      <c r="Y3" s="427"/>
      <c r="Z3" s="383"/>
      <c r="AA3" s="429"/>
    </row>
    <row r="4" spans="1:27">
      <c r="A4" s="3"/>
      <c r="B4" s="4"/>
      <c r="C4" s="3"/>
      <c r="D4" s="4"/>
      <c r="E4" s="3"/>
      <c r="F4" s="5"/>
      <c r="G4" s="6"/>
      <c r="H4" s="3"/>
      <c r="I4" s="4"/>
      <c r="J4" s="3"/>
      <c r="K4" s="4"/>
      <c r="L4" s="16"/>
      <c r="M4" s="17"/>
      <c r="N4" s="16"/>
      <c r="O4" s="17"/>
      <c r="P4" s="16"/>
      <c r="Q4" s="24"/>
      <c r="R4" s="16"/>
      <c r="S4" s="17"/>
      <c r="T4" s="16"/>
      <c r="U4" s="24"/>
      <c r="V4" s="25"/>
      <c r="W4" s="24"/>
      <c r="X4" s="426"/>
      <c r="Y4" s="428"/>
      <c r="Z4" s="384"/>
      <c r="AA4" s="430"/>
    </row>
    <row r="5" spans="1:27">
      <c r="A5" s="7"/>
      <c r="B5" s="8"/>
      <c r="C5" s="7"/>
      <c r="D5" s="8"/>
      <c r="E5" s="7"/>
      <c r="F5" s="8"/>
      <c r="G5" s="9"/>
      <c r="H5" s="7"/>
      <c r="I5" s="8"/>
      <c r="J5" s="7"/>
      <c r="K5" s="8"/>
      <c r="L5" s="18"/>
      <c r="M5" s="19"/>
      <c r="N5" s="18"/>
      <c r="O5" s="19"/>
      <c r="P5" s="18"/>
      <c r="Q5" s="19"/>
      <c r="R5" s="18"/>
      <c r="S5" s="19"/>
      <c r="T5" s="18"/>
      <c r="U5" s="19"/>
      <c r="V5" s="18"/>
      <c r="W5" s="19"/>
      <c r="X5" s="26"/>
      <c r="Y5" s="28"/>
      <c r="Z5" s="29"/>
      <c r="AA5" s="30"/>
    </row>
    <row r="6" spans="1:27">
      <c r="A6" s="10"/>
      <c r="B6" s="11"/>
      <c r="C6" s="10"/>
      <c r="D6" s="11"/>
      <c r="E6" s="10"/>
      <c r="F6" s="11"/>
      <c r="G6" s="12"/>
      <c r="H6" s="10"/>
      <c r="I6" s="11"/>
      <c r="J6" s="10"/>
      <c r="K6" s="11"/>
      <c r="L6" s="20"/>
      <c r="M6" s="21"/>
      <c r="N6" s="20"/>
      <c r="O6" s="21"/>
      <c r="P6" s="20"/>
      <c r="Q6" s="21"/>
      <c r="R6" s="20"/>
      <c r="S6" s="21"/>
      <c r="T6" s="20"/>
      <c r="U6" s="21"/>
      <c r="V6" s="20"/>
      <c r="W6" s="21"/>
      <c r="X6" s="27"/>
      <c r="Y6" s="31"/>
      <c r="Z6" s="32"/>
      <c r="AA6" s="33"/>
    </row>
    <row r="7" spans="1:27">
      <c r="A7" s="10"/>
      <c r="B7" s="11"/>
      <c r="C7" s="10"/>
      <c r="D7" s="11"/>
      <c r="E7" s="10"/>
      <c r="F7" s="11"/>
      <c r="G7" s="12"/>
      <c r="H7" s="10"/>
      <c r="I7" s="11"/>
      <c r="J7" s="10"/>
      <c r="K7" s="11"/>
      <c r="L7" s="20"/>
      <c r="M7" s="21"/>
      <c r="N7" s="20"/>
      <c r="O7" s="21"/>
      <c r="P7" s="20"/>
      <c r="Q7" s="21"/>
      <c r="R7" s="20"/>
      <c r="S7" s="21"/>
      <c r="T7" s="20"/>
      <c r="U7" s="21"/>
      <c r="V7" s="20"/>
      <c r="W7" s="21"/>
      <c r="X7" s="27"/>
      <c r="Y7" s="31"/>
      <c r="Z7" s="32"/>
      <c r="AA7" s="33"/>
    </row>
    <row r="8" spans="1:27">
      <c r="A8" s="10"/>
      <c r="B8" s="11"/>
      <c r="C8" s="10"/>
      <c r="D8" s="11"/>
      <c r="E8" s="10"/>
      <c r="F8" s="11"/>
      <c r="G8" s="12"/>
      <c r="H8" s="10"/>
      <c r="I8" s="11"/>
      <c r="J8" s="10"/>
      <c r="K8" s="11"/>
      <c r="L8" s="20"/>
      <c r="M8" s="21"/>
      <c r="N8" s="20"/>
      <c r="O8" s="21"/>
      <c r="P8" s="20"/>
      <c r="Q8" s="21"/>
      <c r="R8" s="20"/>
      <c r="S8" s="21"/>
      <c r="T8" s="20"/>
      <c r="U8" s="21"/>
      <c r="V8" s="20"/>
      <c r="W8" s="21"/>
      <c r="X8" s="27"/>
      <c r="Y8" s="31"/>
      <c r="Z8" s="32"/>
      <c r="AA8" s="33"/>
    </row>
    <row r="9" spans="1:27">
      <c r="A9" s="10"/>
      <c r="B9" s="11"/>
      <c r="C9" s="10"/>
      <c r="D9" s="11"/>
      <c r="E9" s="10"/>
      <c r="F9" s="11"/>
      <c r="G9" s="12"/>
      <c r="H9" s="10"/>
      <c r="I9" s="11"/>
      <c r="J9" s="10"/>
      <c r="K9" s="11"/>
      <c r="L9" s="20"/>
      <c r="M9" s="21"/>
      <c r="N9" s="20"/>
      <c r="O9" s="21"/>
      <c r="P9" s="20"/>
      <c r="Q9" s="21"/>
      <c r="R9" s="20"/>
      <c r="S9" s="21"/>
      <c r="T9" s="20"/>
      <c r="U9" s="21"/>
      <c r="V9" s="20"/>
      <c r="W9" s="21"/>
      <c r="X9" s="27"/>
      <c r="Y9" s="31"/>
      <c r="Z9" s="32"/>
      <c r="AA9" s="33"/>
    </row>
    <row r="10" spans="1:27">
      <c r="A10" s="10"/>
      <c r="B10" s="11"/>
      <c r="C10" s="10"/>
      <c r="D10" s="11"/>
      <c r="E10" s="10"/>
      <c r="F10" s="11"/>
      <c r="G10" s="12"/>
      <c r="H10" s="10"/>
      <c r="I10" s="11"/>
      <c r="J10" s="10"/>
      <c r="K10" s="11"/>
      <c r="L10" s="20"/>
      <c r="M10" s="21"/>
      <c r="N10" s="20"/>
      <c r="O10" s="21"/>
      <c r="P10" s="20"/>
      <c r="Q10" s="21"/>
      <c r="R10" s="20"/>
      <c r="S10" s="21"/>
      <c r="T10" s="20"/>
      <c r="U10" s="21"/>
      <c r="V10" s="20"/>
      <c r="W10" s="21"/>
      <c r="X10" s="27"/>
      <c r="Y10" s="31"/>
      <c r="Z10" s="32"/>
      <c r="AA10" s="33"/>
    </row>
    <row r="11" spans="1:27">
      <c r="A11" s="10"/>
      <c r="B11" s="11"/>
      <c r="C11" s="10"/>
      <c r="D11" s="11"/>
      <c r="E11" s="10"/>
      <c r="F11" s="11"/>
      <c r="G11" s="12"/>
      <c r="H11" s="10"/>
      <c r="I11" s="11"/>
      <c r="J11" s="10"/>
      <c r="K11" s="11"/>
      <c r="L11" s="20"/>
      <c r="M11" s="21"/>
      <c r="N11" s="20"/>
      <c r="O11" s="21"/>
      <c r="P11" s="20"/>
      <c r="Q11" s="21"/>
      <c r="R11" s="20"/>
      <c r="S11" s="21"/>
      <c r="T11" s="20"/>
      <c r="U11" s="21"/>
      <c r="V11" s="20"/>
      <c r="W11" s="21"/>
      <c r="X11" s="27"/>
      <c r="Y11" s="31"/>
      <c r="Z11" s="32"/>
      <c r="AA11" s="33"/>
    </row>
    <row r="12" spans="1:27">
      <c r="A12" s="10"/>
      <c r="B12" s="11"/>
      <c r="C12" s="10"/>
      <c r="D12" s="11"/>
      <c r="E12" s="10"/>
      <c r="F12" s="11"/>
      <c r="G12" s="12"/>
      <c r="H12" s="10"/>
      <c r="I12" s="11"/>
      <c r="J12" s="10"/>
      <c r="K12" s="11"/>
      <c r="L12" s="20"/>
      <c r="M12" s="21"/>
      <c r="N12" s="20"/>
      <c r="O12" s="21"/>
      <c r="P12" s="20"/>
      <c r="Q12" s="21"/>
      <c r="R12" s="20"/>
      <c r="S12" s="21"/>
      <c r="T12" s="20"/>
      <c r="U12" s="21"/>
      <c r="V12" s="20"/>
      <c r="W12" s="21"/>
      <c r="X12" s="27"/>
      <c r="Y12" s="31"/>
      <c r="Z12" s="32"/>
      <c r="AA12" s="33"/>
    </row>
    <row r="13" spans="1:27">
      <c r="A13" s="10"/>
      <c r="B13" s="11"/>
      <c r="C13" s="10"/>
      <c r="D13" s="11"/>
      <c r="E13" s="10"/>
      <c r="F13" s="11"/>
      <c r="G13" s="12"/>
      <c r="H13" s="10"/>
      <c r="I13" s="11"/>
      <c r="J13" s="10"/>
      <c r="K13" s="11"/>
      <c r="L13" s="20"/>
      <c r="M13" s="21"/>
      <c r="N13" s="20"/>
      <c r="O13" s="21"/>
      <c r="P13" s="20"/>
      <c r="Q13" s="21"/>
      <c r="R13" s="20"/>
      <c r="S13" s="21"/>
      <c r="T13" s="20"/>
      <c r="U13" s="21"/>
      <c r="V13" s="20"/>
      <c r="W13" s="21"/>
      <c r="X13" s="27"/>
      <c r="Y13" s="31"/>
      <c r="Z13" s="32"/>
      <c r="AA13" s="33"/>
    </row>
    <row r="14" spans="1:27">
      <c r="A14" s="10"/>
      <c r="B14" s="11"/>
      <c r="C14" s="10"/>
      <c r="D14" s="11"/>
      <c r="E14" s="10"/>
      <c r="F14" s="11"/>
      <c r="G14" s="12"/>
      <c r="H14" s="10"/>
      <c r="I14" s="11"/>
      <c r="J14" s="10"/>
      <c r="K14" s="11"/>
      <c r="L14" s="20"/>
      <c r="M14" s="21"/>
      <c r="N14" s="20"/>
      <c r="O14" s="21"/>
      <c r="P14" s="20"/>
      <c r="Q14" s="21"/>
      <c r="R14" s="20"/>
      <c r="S14" s="21"/>
      <c r="T14" s="20"/>
      <c r="U14" s="21"/>
      <c r="V14" s="20"/>
      <c r="W14" s="21"/>
      <c r="X14" s="27"/>
      <c r="Y14" s="31"/>
      <c r="Z14" s="32"/>
      <c r="AA14" s="33"/>
    </row>
    <row r="15" spans="1:27">
      <c r="A15" s="10"/>
      <c r="B15" s="11"/>
      <c r="C15" s="10"/>
      <c r="D15" s="11"/>
      <c r="E15" s="10"/>
      <c r="F15" s="11"/>
      <c r="G15" s="12"/>
      <c r="H15" s="10"/>
      <c r="I15" s="11"/>
      <c r="J15" s="10"/>
      <c r="K15" s="11"/>
      <c r="L15" s="20"/>
      <c r="M15" s="21"/>
      <c r="N15" s="20"/>
      <c r="O15" s="21"/>
      <c r="P15" s="20"/>
      <c r="Q15" s="21"/>
      <c r="R15" s="20"/>
      <c r="S15" s="21"/>
      <c r="T15" s="20"/>
      <c r="U15" s="21"/>
      <c r="V15" s="20"/>
      <c r="W15" s="21"/>
      <c r="X15" s="27"/>
      <c r="Y15" s="31"/>
      <c r="Z15" s="32"/>
      <c r="AA15" s="33"/>
    </row>
    <row r="16" spans="1:27">
      <c r="A16" s="10"/>
      <c r="B16" s="11"/>
      <c r="C16" s="10"/>
      <c r="D16" s="11"/>
      <c r="E16" s="10"/>
      <c r="F16" s="11"/>
      <c r="G16" s="12"/>
      <c r="H16" s="10"/>
      <c r="I16" s="11"/>
      <c r="J16" s="10"/>
      <c r="K16" s="11"/>
      <c r="L16" s="20"/>
      <c r="M16" s="21"/>
      <c r="N16" s="20"/>
      <c r="O16" s="21"/>
      <c r="P16" s="20"/>
      <c r="Q16" s="21"/>
      <c r="R16" s="20"/>
      <c r="S16" s="21"/>
      <c r="T16" s="20"/>
      <c r="U16" s="21"/>
      <c r="V16" s="20"/>
      <c r="W16" s="21"/>
      <c r="X16" s="27"/>
      <c r="Y16" s="31"/>
      <c r="Z16" s="32"/>
      <c r="AA16" s="33"/>
    </row>
    <row r="17" spans="1:27">
      <c r="A17" s="10"/>
      <c r="B17" s="11"/>
      <c r="C17" s="10"/>
      <c r="D17" s="11"/>
      <c r="E17" s="10"/>
      <c r="F17" s="11"/>
      <c r="G17" s="12"/>
      <c r="H17" s="10"/>
      <c r="I17" s="11"/>
      <c r="J17" s="10"/>
      <c r="K17" s="11"/>
      <c r="L17" s="20"/>
      <c r="M17" s="21"/>
      <c r="N17" s="20"/>
      <c r="O17" s="21"/>
      <c r="P17" s="20"/>
      <c r="Q17" s="21"/>
      <c r="R17" s="20"/>
      <c r="S17" s="21"/>
      <c r="T17" s="20"/>
      <c r="U17" s="21"/>
      <c r="V17" s="20"/>
      <c r="W17" s="21"/>
      <c r="X17" s="27"/>
      <c r="Y17" s="31"/>
      <c r="Z17" s="32"/>
      <c r="AA17" s="34"/>
    </row>
    <row r="18" spans="1:27">
      <c r="A18" s="10"/>
      <c r="B18" s="11"/>
      <c r="C18" s="10"/>
      <c r="D18" s="11"/>
      <c r="E18" s="10"/>
      <c r="F18" s="11"/>
      <c r="G18" s="12"/>
      <c r="H18" s="10"/>
      <c r="I18" s="11"/>
      <c r="J18" s="10"/>
      <c r="K18" s="11"/>
      <c r="L18" s="20"/>
      <c r="M18" s="21"/>
      <c r="N18" s="20"/>
      <c r="O18" s="21"/>
      <c r="P18" s="20"/>
      <c r="Q18" s="21"/>
      <c r="R18" s="20"/>
      <c r="S18" s="21"/>
      <c r="T18" s="20"/>
      <c r="U18" s="21"/>
      <c r="V18" s="20"/>
      <c r="W18" s="21"/>
      <c r="X18" s="27"/>
      <c r="Y18" s="31"/>
      <c r="Z18" s="32"/>
      <c r="AA18" s="34"/>
    </row>
    <row r="19" spans="1:27">
      <c r="A19" s="10"/>
      <c r="B19" s="11"/>
      <c r="C19" s="10"/>
      <c r="D19" s="11"/>
      <c r="E19" s="10"/>
      <c r="F19" s="11"/>
      <c r="G19" s="12"/>
      <c r="H19" s="10"/>
      <c r="I19" s="11"/>
      <c r="J19" s="10"/>
      <c r="K19" s="11"/>
      <c r="L19" s="20"/>
      <c r="M19" s="21"/>
      <c r="N19" s="20"/>
      <c r="O19" s="21"/>
      <c r="P19" s="20"/>
      <c r="Q19" s="21"/>
      <c r="R19" s="20"/>
      <c r="S19" s="21"/>
      <c r="T19" s="20"/>
      <c r="U19" s="21"/>
      <c r="V19" s="20"/>
      <c r="W19" s="21"/>
      <c r="X19" s="27"/>
      <c r="Y19" s="31"/>
      <c r="Z19" s="32"/>
      <c r="AA19" s="34"/>
    </row>
    <row r="20" spans="1:27">
      <c r="A20" s="10"/>
      <c r="B20" s="11"/>
      <c r="C20" s="10"/>
      <c r="D20" s="11"/>
      <c r="E20" s="10"/>
      <c r="F20" s="11"/>
      <c r="G20" s="12"/>
      <c r="H20" s="10"/>
      <c r="I20" s="11"/>
      <c r="J20" s="10"/>
      <c r="K20" s="11"/>
      <c r="L20" s="20"/>
      <c r="M20" s="21"/>
      <c r="N20" s="20"/>
      <c r="O20" s="21"/>
      <c r="P20" s="20"/>
      <c r="Q20" s="21"/>
      <c r="R20" s="20"/>
      <c r="S20" s="21"/>
      <c r="T20" s="20"/>
      <c r="U20" s="21"/>
      <c r="V20" s="20"/>
      <c r="W20" s="21"/>
      <c r="X20" s="27"/>
      <c r="Y20" s="31"/>
      <c r="Z20" s="32"/>
      <c r="AA20" s="34"/>
    </row>
    <row r="21" spans="1:27">
      <c r="A21" s="10"/>
      <c r="B21" s="11"/>
      <c r="C21" s="10"/>
      <c r="D21" s="11"/>
      <c r="E21" s="10"/>
      <c r="F21" s="11"/>
      <c r="G21" s="12"/>
      <c r="H21" s="10"/>
      <c r="I21" s="11"/>
      <c r="J21" s="10"/>
      <c r="K21" s="11"/>
      <c r="L21" s="20"/>
      <c r="M21" s="21"/>
      <c r="N21" s="20"/>
      <c r="O21" s="21"/>
      <c r="P21" s="20"/>
      <c r="Q21" s="21"/>
      <c r="R21" s="20"/>
      <c r="S21" s="21"/>
      <c r="T21" s="20"/>
      <c r="U21" s="21"/>
      <c r="V21" s="20"/>
      <c r="W21" s="21"/>
      <c r="X21" s="27"/>
      <c r="Y21" s="31"/>
      <c r="Z21" s="32"/>
      <c r="AA21" s="33"/>
    </row>
    <row r="22" spans="1:27">
      <c r="A22" s="10"/>
      <c r="B22" s="11"/>
      <c r="C22" s="10"/>
      <c r="D22" s="11"/>
      <c r="E22" s="10"/>
      <c r="F22" s="11"/>
      <c r="G22" s="12"/>
      <c r="H22" s="10"/>
      <c r="I22" s="11"/>
      <c r="J22" s="10"/>
      <c r="K22" s="11"/>
      <c r="L22" s="20"/>
      <c r="M22" s="21"/>
      <c r="N22" s="20"/>
      <c r="O22" s="21"/>
      <c r="P22" s="20"/>
      <c r="Q22" s="21"/>
      <c r="R22" s="20"/>
      <c r="S22" s="21"/>
      <c r="T22" s="20"/>
      <c r="U22" s="21"/>
      <c r="V22" s="20"/>
      <c r="W22" s="21"/>
      <c r="X22" s="27"/>
      <c r="Y22" s="31"/>
      <c r="Z22" s="32"/>
      <c r="AA22" s="34"/>
    </row>
    <row r="23" spans="1:27">
      <c r="A23" s="10"/>
      <c r="B23" s="11"/>
      <c r="C23" s="10"/>
      <c r="D23" s="11"/>
      <c r="E23" s="10"/>
      <c r="F23" s="11"/>
      <c r="G23" s="12"/>
      <c r="H23" s="10"/>
      <c r="I23" s="11"/>
      <c r="J23" s="10"/>
      <c r="K23" s="11"/>
      <c r="L23" s="20"/>
      <c r="M23" s="21"/>
      <c r="N23" s="20"/>
      <c r="O23" s="21"/>
      <c r="P23" s="20"/>
      <c r="Q23" s="21"/>
      <c r="R23" s="20"/>
      <c r="S23" s="21"/>
      <c r="T23" s="20"/>
      <c r="U23" s="21"/>
      <c r="V23" s="20"/>
      <c r="W23" s="21"/>
      <c r="X23" s="27"/>
      <c r="Y23" s="31"/>
      <c r="Z23" s="32"/>
      <c r="AA23" s="34"/>
    </row>
    <row r="24" spans="1:27">
      <c r="A24" s="10"/>
      <c r="B24" s="11"/>
      <c r="C24" s="10"/>
      <c r="D24" s="11"/>
      <c r="E24" s="10"/>
      <c r="F24" s="11"/>
      <c r="G24" s="12"/>
      <c r="H24" s="10"/>
      <c r="I24" s="11"/>
      <c r="J24" s="10"/>
      <c r="K24" s="11"/>
      <c r="L24" s="20"/>
      <c r="M24" s="21"/>
      <c r="N24" s="20"/>
      <c r="O24" s="21"/>
      <c r="P24" s="20"/>
      <c r="Q24" s="21"/>
      <c r="R24" s="20"/>
      <c r="S24" s="21"/>
      <c r="T24" s="20"/>
      <c r="U24" s="21"/>
      <c r="V24" s="20"/>
      <c r="W24" s="21"/>
      <c r="X24" s="27"/>
      <c r="Y24" s="31"/>
      <c r="Z24" s="32"/>
      <c r="AA24" s="34"/>
    </row>
    <row r="25" spans="1:27">
      <c r="A25" s="10"/>
      <c r="B25" s="11"/>
      <c r="C25" s="10"/>
      <c r="D25" s="11"/>
      <c r="E25" s="10"/>
      <c r="F25" s="11"/>
      <c r="G25" s="12"/>
      <c r="H25" s="10"/>
      <c r="I25" s="11"/>
      <c r="J25" s="10"/>
      <c r="K25" s="11"/>
      <c r="L25" s="20"/>
      <c r="M25" s="21"/>
      <c r="N25" s="20"/>
      <c r="O25" s="21"/>
      <c r="P25" s="20"/>
      <c r="Q25" s="21"/>
      <c r="R25" s="20"/>
      <c r="S25" s="21"/>
      <c r="T25" s="20"/>
      <c r="U25" s="21"/>
      <c r="V25" s="20"/>
      <c r="W25" s="21"/>
      <c r="X25" s="27"/>
      <c r="Y25" s="31"/>
      <c r="Z25" s="32"/>
      <c r="AA25" s="34"/>
    </row>
    <row r="26" spans="1:27">
      <c r="A26" s="10"/>
      <c r="B26" s="11"/>
      <c r="C26" s="10"/>
      <c r="D26" s="11"/>
      <c r="E26" s="10"/>
      <c r="F26" s="11"/>
      <c r="G26" s="12"/>
      <c r="H26" s="10"/>
      <c r="I26" s="11"/>
      <c r="J26" s="10"/>
      <c r="K26" s="11"/>
      <c r="L26" s="20"/>
      <c r="M26" s="21"/>
      <c r="N26" s="20"/>
      <c r="O26" s="21"/>
      <c r="P26" s="20"/>
      <c r="Q26" s="21"/>
      <c r="R26" s="20"/>
      <c r="S26" s="21"/>
      <c r="T26" s="20"/>
      <c r="U26" s="21"/>
      <c r="V26" s="20"/>
      <c r="W26" s="21"/>
      <c r="X26" s="27"/>
      <c r="Y26" s="31"/>
      <c r="Z26" s="32"/>
      <c r="AA26" s="34"/>
    </row>
    <row r="27" spans="1:27">
      <c r="A27" s="10"/>
      <c r="B27" s="11"/>
      <c r="C27" s="10"/>
      <c r="D27" s="11"/>
      <c r="E27" s="10"/>
      <c r="F27" s="11"/>
      <c r="G27" s="12"/>
      <c r="H27" s="10"/>
      <c r="I27" s="11"/>
      <c r="J27" s="10"/>
      <c r="K27" s="11"/>
      <c r="L27" s="20"/>
      <c r="M27" s="21"/>
      <c r="N27" s="20"/>
      <c r="O27" s="21"/>
      <c r="P27" s="20"/>
      <c r="Q27" s="21"/>
      <c r="R27" s="20"/>
      <c r="S27" s="21"/>
      <c r="T27" s="20"/>
      <c r="U27" s="21"/>
      <c r="V27" s="20"/>
      <c r="W27" s="21"/>
      <c r="X27" s="27"/>
      <c r="Y27" s="31"/>
      <c r="Z27" s="32"/>
      <c r="AA27" s="34"/>
    </row>
    <row r="28" spans="1:27">
      <c r="A28" s="10"/>
      <c r="B28" s="11"/>
      <c r="C28" s="10"/>
      <c r="D28" s="11"/>
      <c r="E28" s="10"/>
      <c r="F28" s="11"/>
      <c r="G28" s="12"/>
      <c r="H28" s="10"/>
      <c r="I28" s="11"/>
      <c r="J28" s="10"/>
      <c r="K28" s="11"/>
      <c r="L28" s="20"/>
      <c r="M28" s="21"/>
      <c r="N28" s="20"/>
      <c r="O28" s="21"/>
      <c r="P28" s="20"/>
      <c r="Q28" s="21"/>
      <c r="R28" s="20"/>
      <c r="S28" s="21"/>
      <c r="T28" s="20"/>
      <c r="U28" s="21"/>
      <c r="V28" s="20"/>
      <c r="W28" s="21"/>
      <c r="X28" s="27"/>
      <c r="Y28" s="31"/>
      <c r="Z28" s="32"/>
      <c r="AA28" s="34"/>
    </row>
    <row r="29" spans="1:27">
      <c r="A29" s="431"/>
      <c r="B29" s="432"/>
      <c r="C29" s="431"/>
      <c r="D29" s="432"/>
      <c r="E29" s="431"/>
      <c r="F29" s="432"/>
      <c r="G29" s="2"/>
      <c r="H29" s="431"/>
      <c r="I29" s="432"/>
      <c r="J29" s="431"/>
      <c r="K29" s="432"/>
      <c r="L29" s="415"/>
      <c r="M29" s="416"/>
      <c r="N29" s="433"/>
      <c r="O29" s="434"/>
      <c r="P29" s="415"/>
      <c r="Q29" s="416"/>
      <c r="R29" s="415"/>
      <c r="S29" s="416"/>
      <c r="T29" s="415"/>
      <c r="U29" s="416"/>
      <c r="V29" s="417"/>
      <c r="W29" s="418"/>
      <c r="X29" s="425"/>
      <c r="Y29" s="427"/>
      <c r="Z29" s="383"/>
      <c r="AA29" s="429"/>
    </row>
    <row r="30" spans="1:27">
      <c r="A30" s="3"/>
      <c r="B30" s="4"/>
      <c r="C30" s="3"/>
      <c r="D30" s="4"/>
      <c r="E30" s="3"/>
      <c r="F30" s="5"/>
      <c r="G30" s="6"/>
      <c r="H30" s="3"/>
      <c r="I30" s="4"/>
      <c r="J30" s="3"/>
      <c r="K30" s="4"/>
      <c r="L30" s="16"/>
      <c r="M30" s="17"/>
      <c r="N30" s="16"/>
      <c r="O30" s="17"/>
      <c r="P30" s="16"/>
      <c r="Q30" s="24"/>
      <c r="R30" s="16"/>
      <c r="S30" s="17"/>
      <c r="T30" s="16"/>
      <c r="U30" s="24"/>
      <c r="V30" s="25"/>
      <c r="W30" s="24"/>
      <c r="X30" s="426"/>
      <c r="Y30" s="428"/>
      <c r="Z30" s="384"/>
      <c r="AA30" s="430"/>
    </row>
    <row r="31" spans="1:27">
      <c r="A31" s="10"/>
      <c r="B31" s="11"/>
      <c r="C31" s="10"/>
      <c r="D31" s="11"/>
      <c r="E31" s="10"/>
      <c r="F31" s="11"/>
      <c r="G31" s="12"/>
      <c r="H31" s="10"/>
      <c r="I31" s="11"/>
      <c r="J31" s="10"/>
      <c r="K31" s="11"/>
      <c r="L31" s="20"/>
      <c r="M31" s="21"/>
      <c r="N31" s="20"/>
      <c r="O31" s="21"/>
      <c r="P31" s="20"/>
      <c r="Q31" s="21"/>
      <c r="R31" s="20"/>
      <c r="S31" s="21"/>
      <c r="T31" s="20"/>
      <c r="U31" s="21"/>
      <c r="V31" s="20"/>
      <c r="W31" s="21"/>
      <c r="X31" s="27"/>
      <c r="Y31" s="31"/>
      <c r="Z31" s="32"/>
      <c r="AA31" s="34"/>
    </row>
    <row r="32" spans="1:27">
      <c r="A32" s="10"/>
      <c r="B32" s="11"/>
      <c r="C32" s="10"/>
      <c r="D32" s="11"/>
      <c r="E32" s="10"/>
      <c r="F32" s="11"/>
      <c r="G32" s="12"/>
      <c r="H32" s="10"/>
      <c r="I32" s="11"/>
      <c r="J32" s="10"/>
      <c r="K32" s="11"/>
      <c r="L32" s="20"/>
      <c r="M32" s="21"/>
      <c r="N32" s="20"/>
      <c r="O32" s="21"/>
      <c r="P32" s="20"/>
      <c r="Q32" s="21"/>
      <c r="R32" s="20"/>
      <c r="S32" s="21"/>
      <c r="T32" s="20"/>
      <c r="U32" s="21"/>
      <c r="V32" s="20"/>
      <c r="W32" s="21"/>
      <c r="X32" s="27"/>
      <c r="Y32" s="31"/>
      <c r="Z32" s="32"/>
      <c r="AA32" s="34"/>
    </row>
    <row r="33" spans="1:27">
      <c r="A33" s="10"/>
      <c r="B33" s="11"/>
      <c r="C33" s="10"/>
      <c r="D33" s="11"/>
      <c r="E33" s="10"/>
      <c r="F33" s="11"/>
      <c r="G33" s="12"/>
      <c r="H33" s="10"/>
      <c r="I33" s="11"/>
      <c r="J33" s="10"/>
      <c r="K33" s="11"/>
      <c r="L33" s="20"/>
      <c r="M33" s="21"/>
      <c r="N33" s="20"/>
      <c r="O33" s="21"/>
      <c r="P33" s="20"/>
      <c r="Q33" s="21"/>
      <c r="R33" s="20"/>
      <c r="S33" s="21"/>
      <c r="T33" s="20"/>
      <c r="U33" s="21"/>
      <c r="V33" s="20"/>
      <c r="W33" s="21"/>
      <c r="X33" s="27"/>
      <c r="Y33" s="31"/>
      <c r="Z33" s="32"/>
      <c r="AA33" s="34"/>
    </row>
    <row r="34" spans="1:27">
      <c r="A34" s="10"/>
      <c r="B34" s="11"/>
      <c r="C34" s="10"/>
      <c r="D34" s="11"/>
      <c r="E34" s="10"/>
      <c r="F34" s="11"/>
      <c r="G34" s="12"/>
      <c r="H34" s="10"/>
      <c r="I34" s="11"/>
      <c r="J34" s="10"/>
      <c r="K34" s="11"/>
      <c r="L34" s="20"/>
      <c r="M34" s="21"/>
      <c r="N34" s="20"/>
      <c r="O34" s="21"/>
      <c r="P34" s="20"/>
      <c r="Q34" s="21"/>
      <c r="R34" s="20"/>
      <c r="S34" s="21"/>
      <c r="T34" s="20"/>
      <c r="U34" s="21"/>
      <c r="V34" s="20"/>
      <c r="W34" s="21"/>
      <c r="X34" s="27"/>
      <c r="Y34" s="31"/>
      <c r="Z34" s="32"/>
      <c r="AA34" s="34"/>
    </row>
    <row r="35" spans="1:27">
      <c r="A35" s="10"/>
      <c r="B35" s="11"/>
      <c r="C35" s="10"/>
      <c r="D35" s="11"/>
      <c r="E35" s="10"/>
      <c r="F35" s="11"/>
      <c r="G35" s="12"/>
      <c r="H35" s="10"/>
      <c r="I35" s="11"/>
      <c r="J35" s="10"/>
      <c r="K35" s="11"/>
      <c r="L35" s="20"/>
      <c r="M35" s="21"/>
      <c r="N35" s="20"/>
      <c r="O35" s="21"/>
      <c r="P35" s="20"/>
      <c r="Q35" s="21"/>
      <c r="R35" s="20"/>
      <c r="S35" s="21"/>
      <c r="T35" s="20"/>
      <c r="U35" s="21"/>
      <c r="V35" s="20"/>
      <c r="W35" s="21"/>
      <c r="X35" s="27"/>
      <c r="Y35" s="31"/>
      <c r="Z35" s="32"/>
      <c r="AA35" s="34"/>
    </row>
    <row r="36" spans="1:27">
      <c r="A36" s="10"/>
      <c r="B36" s="11"/>
      <c r="C36" s="10"/>
      <c r="D36" s="11"/>
      <c r="E36" s="10"/>
      <c r="F36" s="11"/>
      <c r="G36" s="12"/>
      <c r="H36" s="10"/>
      <c r="I36" s="11"/>
      <c r="J36" s="10"/>
      <c r="K36" s="11"/>
      <c r="L36" s="20"/>
      <c r="M36" s="21"/>
      <c r="N36" s="20"/>
      <c r="O36" s="21"/>
      <c r="P36" s="20"/>
      <c r="Q36" s="21"/>
      <c r="R36" s="20"/>
      <c r="S36" s="21"/>
      <c r="T36" s="20"/>
      <c r="U36" s="21"/>
      <c r="V36" s="20"/>
      <c r="W36" s="21"/>
      <c r="X36" s="27"/>
      <c r="Y36" s="31"/>
      <c r="Z36" s="32"/>
      <c r="AA36" s="34"/>
    </row>
    <row r="37" spans="1:27">
      <c r="A37" s="10"/>
      <c r="B37" s="11"/>
      <c r="C37" s="10"/>
      <c r="D37" s="11"/>
      <c r="E37" s="10"/>
      <c r="F37" s="11"/>
      <c r="G37" s="12"/>
      <c r="H37" s="10"/>
      <c r="I37" s="11"/>
      <c r="J37" s="10"/>
      <c r="K37" s="11"/>
      <c r="L37" s="20"/>
      <c r="M37" s="21"/>
      <c r="N37" s="20"/>
      <c r="O37" s="21"/>
      <c r="P37" s="20"/>
      <c r="Q37" s="21"/>
      <c r="R37" s="20"/>
      <c r="S37" s="21"/>
      <c r="T37" s="20"/>
      <c r="U37" s="21"/>
      <c r="V37" s="20"/>
      <c r="W37" s="21"/>
      <c r="X37" s="27"/>
      <c r="Y37" s="31"/>
      <c r="Z37" s="32"/>
      <c r="AA37" s="34"/>
    </row>
    <row r="38" spans="1:27">
      <c r="A38" s="10"/>
      <c r="B38" s="11"/>
      <c r="C38" s="10"/>
      <c r="D38" s="11"/>
      <c r="E38" s="10"/>
      <c r="F38" s="11"/>
      <c r="G38" s="12"/>
      <c r="H38" s="10"/>
      <c r="I38" s="11"/>
      <c r="J38" s="10"/>
      <c r="K38" s="11"/>
      <c r="L38" s="20"/>
      <c r="M38" s="21"/>
      <c r="N38" s="20"/>
      <c r="O38" s="21"/>
      <c r="P38" s="20"/>
      <c r="Q38" s="21"/>
      <c r="R38" s="20"/>
      <c r="S38" s="21"/>
      <c r="T38" s="20"/>
      <c r="U38" s="21"/>
      <c r="V38" s="20"/>
      <c r="W38" s="21"/>
      <c r="X38" s="27"/>
      <c r="Y38" s="31"/>
      <c r="Z38" s="32"/>
      <c r="AA38" s="34"/>
    </row>
    <row r="39" spans="1:27">
      <c r="A39" s="10"/>
      <c r="B39" s="11"/>
      <c r="C39" s="10"/>
      <c r="D39" s="11"/>
      <c r="E39" s="10"/>
      <c r="F39" s="11"/>
      <c r="G39" s="12"/>
      <c r="H39" s="10"/>
      <c r="I39" s="11"/>
      <c r="J39" s="10"/>
      <c r="K39" s="11"/>
      <c r="L39" s="20"/>
      <c r="M39" s="21"/>
      <c r="N39" s="20"/>
      <c r="O39" s="21"/>
      <c r="P39" s="20"/>
      <c r="Q39" s="21"/>
      <c r="R39" s="20"/>
      <c r="S39" s="21"/>
      <c r="T39" s="20"/>
      <c r="U39" s="21"/>
      <c r="V39" s="20"/>
      <c r="W39" s="21"/>
      <c r="X39" s="27"/>
      <c r="Y39" s="31"/>
      <c r="Z39" s="32"/>
      <c r="AA39" s="34"/>
    </row>
    <row r="40" spans="1:27">
      <c r="A40" s="10"/>
      <c r="B40" s="11"/>
      <c r="C40" s="10"/>
      <c r="D40" s="11"/>
      <c r="E40" s="10"/>
      <c r="F40" s="11"/>
      <c r="G40" s="12"/>
      <c r="H40" s="10"/>
      <c r="I40" s="11"/>
      <c r="J40" s="10"/>
      <c r="K40" s="11"/>
      <c r="L40" s="20"/>
      <c r="M40" s="21"/>
      <c r="N40" s="20"/>
      <c r="O40" s="21"/>
      <c r="P40" s="20"/>
      <c r="Q40" s="21"/>
      <c r="R40" s="20"/>
      <c r="S40" s="21"/>
      <c r="T40" s="20"/>
      <c r="U40" s="21"/>
      <c r="V40" s="20"/>
      <c r="W40" s="21"/>
      <c r="X40" s="27"/>
      <c r="Y40" s="31"/>
      <c r="Z40" s="32"/>
      <c r="AA40" s="34"/>
    </row>
    <row r="41" spans="1:27">
      <c r="A41" s="10"/>
      <c r="B41" s="11"/>
      <c r="C41" s="10"/>
      <c r="D41" s="11"/>
      <c r="E41" s="10"/>
      <c r="F41" s="11"/>
      <c r="G41" s="12"/>
      <c r="H41" s="10"/>
      <c r="I41" s="11"/>
      <c r="J41" s="10"/>
      <c r="K41" s="11"/>
      <c r="L41" s="20"/>
      <c r="M41" s="21"/>
      <c r="N41" s="20"/>
      <c r="O41" s="21"/>
      <c r="P41" s="20"/>
      <c r="Q41" s="21"/>
      <c r="R41" s="20"/>
      <c r="S41" s="21"/>
      <c r="T41" s="20"/>
      <c r="U41" s="21"/>
      <c r="V41" s="20"/>
      <c r="W41" s="21"/>
      <c r="X41" s="27"/>
      <c r="Y41" s="31"/>
      <c r="Z41" s="32"/>
      <c r="AA41" s="34"/>
    </row>
    <row r="42" spans="1:27">
      <c r="A42" s="10"/>
      <c r="B42" s="11"/>
      <c r="C42" s="10"/>
      <c r="D42" s="11"/>
      <c r="E42" s="10"/>
      <c r="F42" s="11"/>
      <c r="G42" s="12"/>
      <c r="H42" s="10"/>
      <c r="I42" s="11"/>
      <c r="J42" s="10"/>
      <c r="K42" s="11"/>
      <c r="L42" s="20"/>
      <c r="M42" s="21"/>
      <c r="N42" s="20"/>
      <c r="O42" s="21"/>
      <c r="P42" s="20"/>
      <c r="Q42" s="21"/>
      <c r="R42" s="20"/>
      <c r="S42" s="21"/>
      <c r="T42" s="20"/>
      <c r="U42" s="21"/>
      <c r="V42" s="20"/>
      <c r="W42" s="21"/>
      <c r="X42" s="27"/>
      <c r="Y42" s="31"/>
      <c r="Z42" s="32"/>
      <c r="AA42" s="34"/>
    </row>
    <row r="43" spans="1:27">
      <c r="A43" s="10"/>
      <c r="B43" s="11"/>
      <c r="C43" s="10"/>
      <c r="D43" s="11"/>
      <c r="E43" s="10"/>
      <c r="F43" s="11"/>
      <c r="G43" s="12"/>
      <c r="H43" s="10"/>
      <c r="I43" s="11"/>
      <c r="J43" s="10"/>
      <c r="K43" s="11"/>
      <c r="L43" s="20"/>
      <c r="M43" s="21"/>
      <c r="N43" s="20"/>
      <c r="O43" s="21"/>
      <c r="P43" s="20"/>
      <c r="Q43" s="21"/>
      <c r="R43" s="20"/>
      <c r="S43" s="21"/>
      <c r="T43" s="20"/>
      <c r="U43" s="21"/>
      <c r="V43" s="20"/>
      <c r="W43" s="21"/>
      <c r="X43" s="27"/>
      <c r="Y43" s="31"/>
      <c r="Z43" s="32"/>
      <c r="AA43" s="34"/>
    </row>
    <row r="44" spans="1:27">
      <c r="A44" s="10"/>
      <c r="B44" s="11"/>
      <c r="C44" s="10"/>
      <c r="D44" s="11"/>
      <c r="E44" s="10"/>
      <c r="F44" s="11"/>
      <c r="G44" s="12"/>
      <c r="H44" s="10"/>
      <c r="I44" s="11"/>
      <c r="J44" s="10"/>
      <c r="K44" s="11"/>
      <c r="L44" s="20"/>
      <c r="M44" s="21"/>
      <c r="N44" s="20"/>
      <c r="O44" s="21"/>
      <c r="P44" s="20"/>
      <c r="Q44" s="21"/>
      <c r="R44" s="20"/>
      <c r="S44" s="21"/>
      <c r="T44" s="20"/>
      <c r="U44" s="21"/>
      <c r="V44" s="20"/>
      <c r="W44" s="21"/>
      <c r="X44" s="27"/>
      <c r="Y44" s="31"/>
      <c r="Z44" s="32"/>
      <c r="AA44" s="34"/>
    </row>
    <row r="45" spans="1:27">
      <c r="A45" s="10"/>
      <c r="B45" s="11"/>
      <c r="C45" s="10"/>
      <c r="D45" s="11"/>
      <c r="E45" s="10"/>
      <c r="F45" s="11"/>
      <c r="G45" s="12"/>
      <c r="H45" s="10"/>
      <c r="I45" s="11"/>
      <c r="J45" s="10"/>
      <c r="K45" s="11"/>
      <c r="L45" s="20"/>
      <c r="M45" s="21"/>
      <c r="N45" s="20"/>
      <c r="O45" s="21"/>
      <c r="P45" s="20"/>
      <c r="Q45" s="21"/>
      <c r="R45" s="20"/>
      <c r="S45" s="21"/>
      <c r="T45" s="20"/>
      <c r="U45" s="21"/>
      <c r="V45" s="20"/>
      <c r="W45" s="21"/>
      <c r="X45" s="27"/>
      <c r="Y45" s="31"/>
      <c r="Z45" s="32"/>
      <c r="AA45" s="34"/>
    </row>
    <row r="46" spans="1:27">
      <c r="A46" s="10"/>
      <c r="B46" s="11"/>
      <c r="C46" s="10"/>
      <c r="D46" s="11"/>
      <c r="E46" s="10"/>
      <c r="F46" s="11"/>
      <c r="G46" s="12"/>
      <c r="H46" s="10"/>
      <c r="I46" s="11"/>
      <c r="J46" s="10"/>
      <c r="K46" s="11"/>
      <c r="L46" s="20"/>
      <c r="M46" s="21"/>
      <c r="N46" s="20"/>
      <c r="O46" s="21"/>
      <c r="P46" s="20"/>
      <c r="Q46" s="21"/>
      <c r="R46" s="20"/>
      <c r="S46" s="21"/>
      <c r="T46" s="20"/>
      <c r="U46" s="21"/>
      <c r="V46" s="20"/>
      <c r="W46" s="21"/>
      <c r="X46" s="27"/>
      <c r="Y46" s="31"/>
      <c r="Z46" s="32"/>
      <c r="AA46" s="34"/>
    </row>
    <row r="47" spans="1:27">
      <c r="A47" s="10"/>
      <c r="B47" s="11"/>
      <c r="C47" s="10"/>
      <c r="D47" s="11"/>
      <c r="E47" s="10"/>
      <c r="F47" s="11"/>
      <c r="G47" s="12"/>
      <c r="H47" s="10"/>
      <c r="I47" s="11"/>
      <c r="J47" s="10"/>
      <c r="K47" s="11"/>
      <c r="L47" s="20"/>
      <c r="M47" s="21"/>
      <c r="N47" s="20"/>
      <c r="O47" s="21"/>
      <c r="P47" s="20"/>
      <c r="Q47" s="21"/>
      <c r="R47" s="20"/>
      <c r="S47" s="21"/>
      <c r="T47" s="20"/>
      <c r="U47" s="21"/>
      <c r="V47" s="20"/>
      <c r="W47" s="21"/>
      <c r="X47" s="27"/>
      <c r="Y47" s="31"/>
      <c r="Z47" s="32"/>
      <c r="AA47" s="34"/>
    </row>
    <row r="48" spans="1:27">
      <c r="A48" s="10"/>
      <c r="B48" s="11"/>
      <c r="C48" s="10"/>
      <c r="D48" s="11"/>
      <c r="E48" s="10"/>
      <c r="F48" s="11"/>
      <c r="G48" s="12"/>
      <c r="H48" s="10"/>
      <c r="I48" s="11"/>
      <c r="J48" s="10"/>
      <c r="K48" s="11"/>
      <c r="L48" s="20"/>
      <c r="M48" s="21"/>
      <c r="N48" s="20"/>
      <c r="O48" s="21"/>
      <c r="P48" s="20"/>
      <c r="Q48" s="21"/>
      <c r="R48" s="20"/>
      <c r="S48" s="21"/>
      <c r="T48" s="20"/>
      <c r="U48" s="21"/>
      <c r="V48" s="20"/>
      <c r="W48" s="21"/>
      <c r="X48" s="27"/>
      <c r="Y48" s="31"/>
      <c r="Z48" s="32"/>
      <c r="AA48" s="34"/>
    </row>
    <row r="49" spans="1:38">
      <c r="A49" s="10"/>
      <c r="B49" s="11"/>
      <c r="C49" s="10"/>
      <c r="D49" s="11"/>
      <c r="E49" s="10"/>
      <c r="F49" s="11"/>
      <c r="G49" s="12"/>
      <c r="H49" s="10"/>
      <c r="I49" s="11"/>
      <c r="J49" s="10"/>
      <c r="K49" s="11"/>
      <c r="L49" s="20"/>
      <c r="M49" s="21"/>
      <c r="N49" s="20"/>
      <c r="O49" s="21"/>
      <c r="P49" s="20"/>
      <c r="Q49" s="21"/>
      <c r="R49" s="20"/>
      <c r="S49" s="21"/>
      <c r="T49" s="20"/>
      <c r="U49" s="21"/>
      <c r="V49" s="20"/>
      <c r="W49" s="21"/>
      <c r="X49" s="27"/>
      <c r="Y49" s="31"/>
      <c r="Z49" s="32"/>
      <c r="AA49" s="34"/>
    </row>
    <row r="50" spans="1:38">
      <c r="A50" s="10"/>
      <c r="B50" s="11"/>
      <c r="C50" s="10"/>
      <c r="D50" s="11"/>
      <c r="E50" s="10"/>
      <c r="F50" s="11"/>
      <c r="G50" s="12"/>
      <c r="H50" s="10"/>
      <c r="I50" s="11"/>
      <c r="J50" s="10"/>
      <c r="K50" s="11"/>
      <c r="L50" s="20"/>
      <c r="M50" s="21"/>
      <c r="N50" s="20"/>
      <c r="O50" s="21"/>
      <c r="P50" s="20"/>
      <c r="Q50" s="21"/>
      <c r="R50" s="20"/>
      <c r="S50" s="21"/>
      <c r="T50" s="20"/>
      <c r="U50" s="21"/>
      <c r="V50" s="20"/>
      <c r="W50" s="21"/>
      <c r="X50" s="27"/>
      <c r="Y50" s="31"/>
      <c r="Z50" s="32"/>
      <c r="AA50" s="34"/>
    </row>
    <row r="51" spans="1:38">
      <c r="A51" s="10"/>
      <c r="B51" s="11"/>
      <c r="C51" s="10"/>
      <c r="D51" s="11"/>
      <c r="E51" s="10"/>
      <c r="F51" s="11"/>
      <c r="G51" s="12"/>
      <c r="H51" s="10"/>
      <c r="I51" s="11"/>
      <c r="J51" s="10"/>
      <c r="K51" s="11"/>
      <c r="L51" s="20"/>
      <c r="M51" s="21"/>
      <c r="N51" s="20"/>
      <c r="O51" s="21"/>
      <c r="P51" s="20"/>
      <c r="Q51" s="21"/>
      <c r="R51" s="20"/>
      <c r="S51" s="21"/>
      <c r="T51" s="20"/>
      <c r="U51" s="21"/>
      <c r="V51" s="20"/>
      <c r="W51" s="21"/>
      <c r="X51" s="27"/>
      <c r="Y51" s="31"/>
      <c r="Z51" s="32"/>
      <c r="AA51" s="34"/>
    </row>
    <row r="52" spans="1:38">
      <c r="A52" s="10"/>
      <c r="B52" s="11"/>
      <c r="C52" s="10"/>
      <c r="D52" s="11"/>
      <c r="E52" s="10"/>
      <c r="F52" s="11"/>
      <c r="G52" s="12"/>
      <c r="H52" s="10"/>
      <c r="I52" s="11"/>
      <c r="J52" s="10"/>
      <c r="K52" s="11"/>
      <c r="L52" s="20"/>
      <c r="M52" s="21"/>
      <c r="N52" s="20"/>
      <c r="O52" s="21"/>
      <c r="P52" s="20"/>
      <c r="Q52" s="21"/>
      <c r="R52" s="20"/>
      <c r="S52" s="21"/>
      <c r="T52" s="20"/>
      <c r="U52" s="21"/>
      <c r="V52" s="20"/>
      <c r="W52" s="21"/>
      <c r="X52" s="27"/>
      <c r="Y52" s="31"/>
      <c r="Z52" s="32"/>
      <c r="AA52" s="34"/>
    </row>
    <row r="53" spans="1:38">
      <c r="A53" s="10"/>
      <c r="B53" s="11"/>
      <c r="C53" s="10"/>
      <c r="D53" s="11"/>
      <c r="E53" s="10"/>
      <c r="F53" s="11"/>
      <c r="G53" s="12"/>
      <c r="H53" s="10"/>
      <c r="I53" s="11"/>
      <c r="J53" s="10"/>
      <c r="K53" s="11"/>
      <c r="L53" s="20"/>
      <c r="M53" s="21"/>
      <c r="N53" s="20"/>
      <c r="O53" s="21"/>
      <c r="P53" s="20"/>
      <c r="Q53" s="21"/>
      <c r="R53" s="20"/>
      <c r="S53" s="21"/>
      <c r="T53" s="20"/>
      <c r="U53" s="21"/>
      <c r="V53" s="20"/>
      <c r="W53" s="21"/>
      <c r="X53" s="27"/>
      <c r="Y53" s="31"/>
      <c r="Z53" s="32"/>
      <c r="AA53" s="34"/>
    </row>
    <row r="54" spans="1:38">
      <c r="A54" s="13"/>
      <c r="B54" s="14"/>
      <c r="C54" s="13"/>
      <c r="D54" s="14"/>
      <c r="E54" s="13"/>
      <c r="F54" s="14"/>
      <c r="G54" s="15"/>
      <c r="H54" s="13"/>
      <c r="I54" s="14"/>
      <c r="J54" s="13"/>
      <c r="K54" s="14"/>
      <c r="L54" s="22"/>
      <c r="M54" s="23"/>
      <c r="N54" s="22"/>
      <c r="O54" s="23"/>
      <c r="P54" s="22"/>
      <c r="Q54" s="23"/>
      <c r="R54" s="22"/>
      <c r="S54" s="23"/>
      <c r="T54" s="22"/>
      <c r="U54" s="23"/>
      <c r="V54" s="22"/>
      <c r="W54" s="23"/>
      <c r="X54" s="27"/>
      <c r="Y54" s="35"/>
      <c r="Z54" s="36"/>
      <c r="AA54" s="37"/>
    </row>
    <row r="63" spans="1:38" ht="15">
      <c r="L63" s="419"/>
      <c r="M63" s="420"/>
      <c r="N63" s="420"/>
      <c r="O63" s="420"/>
      <c r="P63" s="420"/>
      <c r="Q63" s="420"/>
      <c r="R63" s="420"/>
      <c r="S63" s="420"/>
      <c r="T63" s="420"/>
      <c r="U63" s="420"/>
      <c r="V63" s="420"/>
      <c r="W63" s="420"/>
      <c r="X63" s="420"/>
      <c r="Y63" s="420"/>
      <c r="Z63" s="420"/>
      <c r="AA63" s="420"/>
      <c r="AB63" s="420"/>
      <c r="AC63" s="420"/>
      <c r="AD63" s="420"/>
      <c r="AE63" s="420"/>
      <c r="AF63" s="420"/>
      <c r="AG63" s="420"/>
      <c r="AH63" s="420"/>
      <c r="AI63" s="420"/>
      <c r="AJ63" s="420"/>
      <c r="AK63" s="420"/>
      <c r="AL63" s="420"/>
    </row>
    <row r="64" spans="1:38">
      <c r="L64" s="423"/>
      <c r="M64" s="381"/>
      <c r="N64" s="377"/>
      <c r="O64" s="421"/>
      <c r="P64" s="422"/>
      <c r="Q64" s="421"/>
      <c r="R64" s="422"/>
      <c r="S64" s="421"/>
      <c r="T64" s="422"/>
      <c r="U64" s="421"/>
      <c r="V64" s="422"/>
      <c r="W64" s="421"/>
      <c r="X64" s="422"/>
      <c r="Y64" s="421"/>
      <c r="Z64" s="422"/>
      <c r="AA64" s="421"/>
      <c r="AB64" s="422"/>
      <c r="AC64" s="421"/>
      <c r="AD64" s="422"/>
      <c r="AE64" s="421"/>
      <c r="AF64" s="422"/>
      <c r="AG64" s="381"/>
      <c r="AH64" s="379"/>
      <c r="AI64" s="381"/>
      <c r="AJ64" s="379"/>
      <c r="AK64" s="381"/>
      <c r="AL64" s="377"/>
    </row>
    <row r="65" spans="12:38">
      <c r="L65" s="424"/>
      <c r="M65" s="382"/>
      <c r="N65" s="378"/>
      <c r="O65" s="38"/>
      <c r="P65" s="39"/>
      <c r="Q65" s="38"/>
      <c r="R65" s="39"/>
      <c r="S65" s="38"/>
      <c r="T65" s="39"/>
      <c r="U65" s="38"/>
      <c r="V65" s="39"/>
      <c r="W65" s="38"/>
      <c r="X65" s="50"/>
      <c r="Y65" s="38"/>
      <c r="Z65" s="39"/>
      <c r="AA65" s="38"/>
      <c r="AB65" s="39"/>
      <c r="AC65" s="38"/>
      <c r="AD65" s="39"/>
      <c r="AE65" s="38"/>
      <c r="AF65" s="39"/>
      <c r="AG65" s="382"/>
      <c r="AH65" s="380"/>
      <c r="AI65" s="382"/>
      <c r="AJ65" s="380"/>
      <c r="AK65" s="382"/>
      <c r="AL65" s="378"/>
    </row>
    <row r="66" spans="12:38">
      <c r="L66" s="40"/>
      <c r="M66" s="41"/>
      <c r="N66" s="42"/>
      <c r="O66" s="43"/>
      <c r="P66" s="44"/>
      <c r="Q66" s="43"/>
      <c r="R66" s="44"/>
      <c r="S66" s="43"/>
      <c r="T66" s="44"/>
      <c r="U66" s="43"/>
      <c r="V66" s="44"/>
      <c r="W66" s="43"/>
      <c r="X66" s="44"/>
      <c r="Y66" s="43"/>
      <c r="Z66" s="44"/>
      <c r="AA66" s="43"/>
      <c r="AB66" s="44"/>
      <c r="AC66" s="43"/>
      <c r="AD66" s="44"/>
      <c r="AE66" s="43"/>
      <c r="AF66" s="44"/>
      <c r="AG66" s="52"/>
      <c r="AH66" s="53"/>
      <c r="AI66" s="54"/>
      <c r="AJ66" s="55"/>
      <c r="AK66" s="41"/>
      <c r="AL66" s="42"/>
    </row>
    <row r="67" spans="12:38">
      <c r="L67" s="45"/>
      <c r="M67" s="46"/>
      <c r="N67" s="47"/>
      <c r="O67" s="48"/>
      <c r="P67" s="49"/>
      <c r="Q67" s="48"/>
      <c r="R67" s="49"/>
      <c r="S67" s="48"/>
      <c r="T67" s="49"/>
      <c r="U67" s="48"/>
      <c r="V67" s="49"/>
      <c r="W67" s="48"/>
      <c r="X67" s="49"/>
      <c r="Y67" s="48"/>
      <c r="Z67" s="49"/>
      <c r="AA67" s="48"/>
      <c r="AB67" s="49"/>
      <c r="AC67" s="48"/>
      <c r="AD67" s="49"/>
      <c r="AE67" s="48"/>
      <c r="AF67" s="49"/>
      <c r="AG67" s="56"/>
      <c r="AH67" s="57"/>
      <c r="AI67" s="58"/>
      <c r="AJ67" s="59"/>
      <c r="AK67" s="46"/>
      <c r="AL67" s="47"/>
    </row>
    <row r="68" spans="12:38">
      <c r="L68" s="45"/>
      <c r="M68" s="46"/>
      <c r="N68" s="47"/>
      <c r="O68" s="48"/>
      <c r="P68" s="49"/>
      <c r="Q68" s="48"/>
      <c r="R68" s="49"/>
      <c r="S68" s="48"/>
      <c r="T68" s="49"/>
      <c r="U68" s="48"/>
      <c r="V68" s="49"/>
      <c r="W68" s="48"/>
      <c r="X68" s="49"/>
      <c r="Y68" s="48"/>
      <c r="Z68" s="49"/>
      <c r="AA68" s="48"/>
      <c r="AB68" s="49"/>
      <c r="AC68" s="48"/>
      <c r="AD68" s="49"/>
      <c r="AE68" s="48"/>
      <c r="AF68" s="49"/>
      <c r="AG68" s="56"/>
      <c r="AH68" s="57"/>
      <c r="AI68" s="58"/>
      <c r="AJ68" s="59"/>
      <c r="AK68" s="46"/>
      <c r="AL68" s="47"/>
    </row>
    <row r="69" spans="12:38">
      <c r="L69" s="45"/>
      <c r="M69" s="46"/>
      <c r="N69" s="47"/>
      <c r="O69" s="48"/>
      <c r="P69" s="49"/>
      <c r="Q69" s="48"/>
      <c r="R69" s="49"/>
      <c r="S69" s="48"/>
      <c r="T69" s="49"/>
      <c r="U69" s="48"/>
      <c r="V69" s="49"/>
      <c r="W69" s="48"/>
      <c r="X69" s="49"/>
      <c r="Y69" s="48"/>
      <c r="Z69" s="49"/>
      <c r="AA69" s="48"/>
      <c r="AB69" s="49"/>
      <c r="AC69" s="48"/>
      <c r="AD69" s="49"/>
      <c r="AE69" s="48"/>
      <c r="AF69" s="49"/>
      <c r="AG69" s="56"/>
      <c r="AH69" s="57"/>
      <c r="AI69" s="58"/>
      <c r="AJ69" s="59"/>
      <c r="AK69" s="46"/>
      <c r="AL69" s="47"/>
    </row>
    <row r="70" spans="12:38">
      <c r="L70" s="45"/>
      <c r="M70" s="46"/>
      <c r="N70" s="47"/>
      <c r="O70" s="48"/>
      <c r="P70" s="49"/>
      <c r="Q70" s="48"/>
      <c r="R70" s="49"/>
      <c r="S70" s="48"/>
      <c r="T70" s="49"/>
      <c r="U70" s="48"/>
      <c r="V70" s="49"/>
      <c r="W70" s="48"/>
      <c r="X70" s="49"/>
      <c r="Y70" s="48"/>
      <c r="Z70" s="49"/>
      <c r="AA70" s="48"/>
      <c r="AB70" s="49"/>
      <c r="AC70" s="48"/>
      <c r="AD70" s="49"/>
      <c r="AE70" s="48"/>
      <c r="AF70" s="49"/>
      <c r="AG70" s="56"/>
      <c r="AH70" s="57"/>
      <c r="AI70" s="58"/>
      <c r="AJ70" s="59"/>
      <c r="AK70" s="46"/>
      <c r="AL70" s="47"/>
    </row>
    <row r="71" spans="12:38">
      <c r="L71" s="45"/>
      <c r="M71" s="46"/>
      <c r="N71" s="47"/>
      <c r="O71" s="48"/>
      <c r="P71" s="49"/>
      <c r="Q71" s="48"/>
      <c r="R71" s="49"/>
      <c r="S71" s="48"/>
      <c r="T71" s="49"/>
      <c r="U71" s="48"/>
      <c r="V71" s="49"/>
      <c r="W71" s="48"/>
      <c r="X71" s="49"/>
      <c r="Y71" s="48"/>
      <c r="Z71" s="49"/>
      <c r="AA71" s="48"/>
      <c r="AB71" s="49"/>
      <c r="AC71" s="48"/>
      <c r="AD71" s="49"/>
      <c r="AE71" s="48"/>
      <c r="AF71" s="49"/>
      <c r="AG71" s="56"/>
      <c r="AH71" s="57"/>
      <c r="AI71" s="58"/>
      <c r="AJ71" s="59"/>
      <c r="AK71" s="46"/>
      <c r="AL71" s="47"/>
    </row>
    <row r="72" spans="12:38">
      <c r="L72" s="45"/>
      <c r="M72" s="46"/>
      <c r="N72" s="47"/>
      <c r="O72" s="48"/>
      <c r="P72" s="49"/>
      <c r="Q72" s="48"/>
      <c r="R72" s="49"/>
      <c r="S72" s="48"/>
      <c r="T72" s="49"/>
      <c r="U72" s="48"/>
      <c r="V72" s="49"/>
      <c r="W72" s="48"/>
      <c r="X72" s="49"/>
      <c r="Y72" s="48"/>
      <c r="Z72" s="49"/>
      <c r="AA72" s="48"/>
      <c r="AB72" s="49"/>
      <c r="AC72" s="48"/>
      <c r="AD72" s="49"/>
      <c r="AE72" s="48"/>
      <c r="AF72" s="51"/>
      <c r="AG72" s="56"/>
      <c r="AH72" s="57"/>
      <c r="AI72" s="58"/>
      <c r="AJ72" s="59"/>
      <c r="AK72" s="46"/>
      <c r="AL72" s="47"/>
    </row>
    <row r="73" spans="12:38">
      <c r="L73" s="45"/>
      <c r="M73" s="46"/>
      <c r="N73" s="47"/>
      <c r="O73" s="48"/>
      <c r="P73" s="49"/>
      <c r="Q73" s="48"/>
      <c r="R73" s="49"/>
      <c r="S73" s="48"/>
      <c r="T73" s="49"/>
      <c r="U73" s="48"/>
      <c r="V73" s="49"/>
      <c r="W73" s="48"/>
      <c r="X73" s="49"/>
      <c r="Y73" s="48"/>
      <c r="Z73" s="49"/>
      <c r="AA73" s="48"/>
      <c r="AB73" s="49"/>
      <c r="AC73" s="48"/>
      <c r="AD73" s="49"/>
      <c r="AE73" s="48"/>
      <c r="AF73" s="49"/>
      <c r="AG73" s="56"/>
      <c r="AH73" s="57"/>
      <c r="AI73" s="58"/>
      <c r="AJ73" s="59"/>
      <c r="AK73" s="46"/>
      <c r="AL73" s="47"/>
    </row>
    <row r="74" spans="12:38">
      <c r="L74" s="45"/>
      <c r="M74" s="46"/>
      <c r="N74" s="47"/>
      <c r="O74" s="48"/>
      <c r="P74" s="49"/>
      <c r="Q74" s="48"/>
      <c r="R74" s="49"/>
      <c r="S74" s="48"/>
      <c r="T74" s="49"/>
      <c r="U74" s="48"/>
      <c r="V74" s="49"/>
      <c r="W74" s="48"/>
      <c r="X74" s="49"/>
      <c r="Y74" s="48"/>
      <c r="Z74" s="49"/>
      <c r="AA74" s="48"/>
      <c r="AB74" s="49"/>
      <c r="AC74" s="48"/>
      <c r="AD74" s="49"/>
      <c r="AE74" s="48"/>
      <c r="AF74" s="49"/>
      <c r="AG74" s="56"/>
      <c r="AH74" s="57"/>
      <c r="AI74" s="58"/>
      <c r="AJ74" s="59"/>
      <c r="AK74" s="46"/>
      <c r="AL74" s="47"/>
    </row>
    <row r="75" spans="12:38">
      <c r="L75" s="45"/>
      <c r="M75" s="46"/>
      <c r="N75" s="47"/>
      <c r="O75" s="48"/>
      <c r="P75" s="49"/>
      <c r="Q75" s="48"/>
      <c r="R75" s="49"/>
      <c r="S75" s="48"/>
      <c r="T75" s="49"/>
      <c r="U75" s="48"/>
      <c r="V75" s="49"/>
      <c r="W75" s="48"/>
      <c r="X75" s="49"/>
      <c r="Y75" s="48"/>
      <c r="Z75" s="49"/>
      <c r="AA75" s="48"/>
      <c r="AB75" s="49"/>
      <c r="AC75" s="48"/>
      <c r="AD75" s="49"/>
      <c r="AE75" s="48"/>
      <c r="AF75" s="51"/>
      <c r="AG75" s="56"/>
      <c r="AH75" s="57"/>
      <c r="AI75" s="58"/>
      <c r="AJ75" s="59"/>
      <c r="AK75" s="46"/>
      <c r="AL75" s="47"/>
    </row>
    <row r="76" spans="12:38">
      <c r="L76" s="45"/>
      <c r="M76" s="46"/>
      <c r="N76" s="47"/>
      <c r="O76" s="48"/>
      <c r="P76" s="49"/>
      <c r="Q76" s="48"/>
      <c r="R76" s="49"/>
      <c r="S76" s="48"/>
      <c r="T76" s="49"/>
      <c r="U76" s="48"/>
      <c r="V76" s="49"/>
      <c r="W76" s="48"/>
      <c r="X76" s="49"/>
      <c r="Y76" s="48"/>
      <c r="Z76" s="49"/>
      <c r="AA76" s="48"/>
      <c r="AB76" s="49"/>
      <c r="AC76" s="48"/>
      <c r="AD76" s="49"/>
      <c r="AE76" s="48"/>
      <c r="AF76" s="49"/>
      <c r="AG76" s="56"/>
      <c r="AH76" s="57"/>
      <c r="AI76" s="58"/>
      <c r="AJ76" s="59"/>
      <c r="AK76" s="46"/>
      <c r="AL76" s="47"/>
    </row>
    <row r="77" spans="12:38">
      <c r="L77" s="45"/>
      <c r="M77" s="46"/>
      <c r="N77" s="47"/>
      <c r="O77" s="48"/>
      <c r="P77" s="49"/>
      <c r="Q77" s="48"/>
      <c r="R77" s="49"/>
      <c r="S77" s="48"/>
      <c r="T77" s="49"/>
      <c r="U77" s="48"/>
      <c r="V77" s="49"/>
      <c r="W77" s="48"/>
      <c r="X77" s="49"/>
      <c r="Y77" s="48"/>
      <c r="Z77" s="49"/>
      <c r="AA77" s="48"/>
      <c r="AB77" s="49"/>
      <c r="AC77" s="48"/>
      <c r="AD77" s="49"/>
      <c r="AE77" s="48"/>
      <c r="AF77" s="49"/>
      <c r="AG77" s="56"/>
      <c r="AH77" s="57"/>
      <c r="AI77" s="58"/>
      <c r="AJ77" s="59"/>
      <c r="AK77" s="46"/>
      <c r="AL77" s="47"/>
    </row>
    <row r="78" spans="12:38">
      <c r="L78" s="45"/>
      <c r="M78" s="46"/>
      <c r="N78" s="47"/>
      <c r="O78" s="48"/>
      <c r="P78" s="49"/>
      <c r="Q78" s="48"/>
      <c r="R78" s="49"/>
      <c r="S78" s="48"/>
      <c r="T78" s="49"/>
      <c r="U78" s="48"/>
      <c r="V78" s="49"/>
      <c r="W78" s="48"/>
      <c r="X78" s="49"/>
      <c r="Y78" s="48"/>
      <c r="Z78" s="49"/>
      <c r="AA78" s="48"/>
      <c r="AB78" s="49"/>
      <c r="AC78" s="48"/>
      <c r="AD78" s="49"/>
      <c r="AE78" s="48"/>
      <c r="AF78" s="49"/>
      <c r="AG78" s="56"/>
      <c r="AH78" s="57"/>
      <c r="AI78" s="58"/>
      <c r="AJ78" s="59"/>
      <c r="AK78" s="46"/>
      <c r="AL78" s="47"/>
    </row>
    <row r="79" spans="12:38">
      <c r="L79" s="45"/>
      <c r="M79" s="46"/>
      <c r="N79" s="47"/>
      <c r="O79" s="48"/>
      <c r="P79" s="49"/>
      <c r="Q79" s="48"/>
      <c r="R79" s="49"/>
      <c r="S79" s="48"/>
      <c r="T79" s="49"/>
      <c r="U79" s="48"/>
      <c r="V79" s="49"/>
      <c r="W79" s="48"/>
      <c r="X79" s="49"/>
      <c r="Y79" s="48"/>
      <c r="Z79" s="49"/>
      <c r="AA79" s="48"/>
      <c r="AB79" s="49"/>
      <c r="AC79" s="48"/>
      <c r="AD79" s="49"/>
      <c r="AE79" s="48"/>
      <c r="AF79" s="49"/>
      <c r="AG79" s="56"/>
      <c r="AH79" s="57"/>
      <c r="AI79" s="58"/>
      <c r="AJ79" s="59"/>
      <c r="AK79" s="46"/>
      <c r="AL79" s="47"/>
    </row>
    <row r="80" spans="12:38">
      <c r="L80" s="45"/>
      <c r="M80" s="46"/>
      <c r="N80" s="47"/>
      <c r="O80" s="48"/>
      <c r="P80" s="49"/>
      <c r="Q80" s="48"/>
      <c r="R80" s="49"/>
      <c r="S80" s="48"/>
      <c r="T80" s="49"/>
      <c r="U80" s="48"/>
      <c r="V80" s="49"/>
      <c r="W80" s="48"/>
      <c r="X80" s="49"/>
      <c r="Y80" s="48"/>
      <c r="Z80" s="49"/>
      <c r="AA80" s="48"/>
      <c r="AB80" s="49"/>
      <c r="AC80" s="48"/>
      <c r="AD80" s="49"/>
      <c r="AE80" s="48"/>
      <c r="AF80" s="49"/>
      <c r="AG80" s="56"/>
      <c r="AH80" s="57"/>
      <c r="AI80" s="58"/>
      <c r="AJ80" s="59"/>
      <c r="AK80" s="46"/>
      <c r="AL80" s="47"/>
    </row>
    <row r="81" spans="12:38">
      <c r="L81" s="45"/>
      <c r="M81" s="46"/>
      <c r="N81" s="47"/>
      <c r="O81" s="48"/>
      <c r="P81" s="49"/>
      <c r="Q81" s="48"/>
      <c r="R81" s="49"/>
      <c r="S81" s="48"/>
      <c r="T81" s="49"/>
      <c r="U81" s="48"/>
      <c r="V81" s="49"/>
      <c r="W81" s="48"/>
      <c r="X81" s="49"/>
      <c r="Y81" s="48"/>
      <c r="Z81" s="49"/>
      <c r="AA81" s="48"/>
      <c r="AB81" s="49"/>
      <c r="AC81" s="48"/>
      <c r="AD81" s="49"/>
      <c r="AE81" s="48"/>
      <c r="AF81" s="49"/>
      <c r="AG81" s="56"/>
      <c r="AH81" s="57"/>
      <c r="AI81" s="58"/>
      <c r="AJ81" s="59"/>
      <c r="AK81" s="46"/>
      <c r="AL81" s="47"/>
    </row>
    <row r="82" spans="12:38">
      <c r="L82" s="45"/>
      <c r="M82" s="46"/>
      <c r="N82" s="47"/>
      <c r="O82" s="48"/>
      <c r="P82" s="49"/>
      <c r="Q82" s="48"/>
      <c r="R82" s="49"/>
      <c r="S82" s="48"/>
      <c r="T82" s="49"/>
      <c r="U82" s="48"/>
      <c r="V82" s="49"/>
      <c r="W82" s="48"/>
      <c r="X82" s="49"/>
      <c r="Y82" s="48"/>
      <c r="Z82" s="49"/>
      <c r="AA82" s="48"/>
      <c r="AB82" s="49"/>
      <c r="AC82" s="48"/>
      <c r="AD82" s="49"/>
      <c r="AE82" s="48"/>
      <c r="AF82" s="49"/>
      <c r="AG82" s="56"/>
      <c r="AH82" s="57"/>
      <c r="AI82" s="58"/>
      <c r="AJ82" s="59"/>
      <c r="AK82" s="46"/>
      <c r="AL82" s="47"/>
    </row>
    <row r="83" spans="12:38">
      <c r="L83" s="45"/>
      <c r="M83" s="46"/>
      <c r="N83" s="47"/>
      <c r="O83" s="48"/>
      <c r="P83" s="49"/>
      <c r="Q83" s="48"/>
      <c r="R83" s="49"/>
      <c r="S83" s="48"/>
      <c r="T83" s="49"/>
      <c r="U83" s="48"/>
      <c r="V83" s="49"/>
      <c r="W83" s="48"/>
      <c r="X83" s="49"/>
      <c r="Y83" s="48"/>
      <c r="Z83" s="49"/>
      <c r="AA83" s="48"/>
      <c r="AB83" s="49"/>
      <c r="AC83" s="48"/>
      <c r="AD83" s="49"/>
      <c r="AE83" s="48"/>
      <c r="AF83" s="49"/>
      <c r="AG83" s="56"/>
      <c r="AH83" s="57"/>
      <c r="AI83" s="58"/>
      <c r="AJ83" s="59"/>
      <c r="AK83" s="46"/>
      <c r="AL83" s="47"/>
    </row>
    <row r="84" spans="12:38">
      <c r="L84" s="45"/>
      <c r="M84" s="46"/>
      <c r="N84" s="47"/>
      <c r="O84" s="48"/>
      <c r="P84" s="49"/>
      <c r="Q84" s="48"/>
      <c r="R84" s="49"/>
      <c r="S84" s="48"/>
      <c r="T84" s="49"/>
      <c r="U84" s="48"/>
      <c r="V84" s="49"/>
      <c r="W84" s="48"/>
      <c r="X84" s="49"/>
      <c r="Y84" s="48"/>
      <c r="Z84" s="49"/>
      <c r="AA84" s="48"/>
      <c r="AB84" s="49"/>
      <c r="AC84" s="48"/>
      <c r="AD84" s="49"/>
      <c r="AE84" s="48"/>
      <c r="AF84" s="49"/>
      <c r="AG84" s="56"/>
      <c r="AH84" s="57"/>
      <c r="AI84" s="58"/>
      <c r="AJ84" s="59"/>
      <c r="AK84" s="46"/>
      <c r="AL84" s="47"/>
    </row>
    <row r="85" spans="12:38">
      <c r="L85" s="45"/>
      <c r="M85" s="46"/>
      <c r="N85" s="47"/>
      <c r="O85" s="48"/>
      <c r="P85" s="49"/>
      <c r="Q85" s="48"/>
      <c r="R85" s="49"/>
      <c r="S85" s="48"/>
      <c r="T85" s="49"/>
      <c r="U85" s="48"/>
      <c r="V85" s="49"/>
      <c r="W85" s="48"/>
      <c r="X85" s="49"/>
      <c r="Y85" s="48"/>
      <c r="Z85" s="49"/>
      <c r="AA85" s="48"/>
      <c r="AB85" s="49"/>
      <c r="AC85" s="48"/>
      <c r="AD85" s="49"/>
      <c r="AE85" s="48"/>
      <c r="AF85" s="49"/>
      <c r="AG85" s="56"/>
      <c r="AH85" s="57"/>
      <c r="AI85" s="58"/>
      <c r="AJ85" s="59"/>
      <c r="AK85" s="46"/>
      <c r="AL85" s="47"/>
    </row>
    <row r="86" spans="12:38">
      <c r="L86" s="45"/>
      <c r="M86" s="46"/>
      <c r="N86" s="47"/>
      <c r="O86" s="48"/>
      <c r="P86" s="49"/>
      <c r="Q86" s="48"/>
      <c r="R86" s="49"/>
      <c r="S86" s="48"/>
      <c r="T86" s="49"/>
      <c r="U86" s="48"/>
      <c r="V86" s="49"/>
      <c r="W86" s="48"/>
      <c r="X86" s="49"/>
      <c r="Y86" s="48"/>
      <c r="Z86" s="49"/>
      <c r="AA86" s="48"/>
      <c r="AB86" s="49"/>
      <c r="AC86" s="48"/>
      <c r="AD86" s="49"/>
      <c r="AE86" s="48"/>
      <c r="AF86" s="49"/>
      <c r="AG86" s="56"/>
      <c r="AH86" s="57"/>
      <c r="AI86" s="58"/>
      <c r="AJ86" s="59"/>
      <c r="AK86" s="46"/>
      <c r="AL86" s="47"/>
    </row>
    <row r="87" spans="12:38">
      <c r="L87" s="45"/>
      <c r="M87" s="46"/>
      <c r="N87" s="47"/>
      <c r="O87" s="48"/>
      <c r="P87" s="49"/>
      <c r="Q87" s="48"/>
      <c r="R87" s="49"/>
      <c r="S87" s="48"/>
      <c r="T87" s="49"/>
      <c r="U87" s="48"/>
      <c r="V87" s="49"/>
      <c r="W87" s="48"/>
      <c r="X87" s="49"/>
      <c r="Y87" s="48"/>
      <c r="Z87" s="49"/>
      <c r="AA87" s="48"/>
      <c r="AB87" s="49"/>
      <c r="AC87" s="48"/>
      <c r="AD87" s="49"/>
      <c r="AE87" s="48"/>
      <c r="AF87" s="49"/>
      <c r="AG87" s="56"/>
      <c r="AH87" s="57"/>
      <c r="AI87" s="58"/>
      <c r="AJ87" s="59"/>
      <c r="AK87" s="46"/>
      <c r="AL87" s="47"/>
    </row>
    <row r="88" spans="12:38">
      <c r="L88" s="45"/>
      <c r="M88" s="46"/>
      <c r="N88" s="47"/>
      <c r="O88" s="48"/>
      <c r="P88" s="49"/>
      <c r="Q88" s="48"/>
      <c r="R88" s="49"/>
      <c r="S88" s="48"/>
      <c r="T88" s="49"/>
      <c r="U88" s="48"/>
      <c r="V88" s="49"/>
      <c r="W88" s="48"/>
      <c r="X88" s="49"/>
      <c r="Y88" s="48"/>
      <c r="Z88" s="49"/>
      <c r="AA88" s="48"/>
      <c r="AB88" s="49"/>
      <c r="AC88" s="48"/>
      <c r="AD88" s="49"/>
      <c r="AE88" s="48"/>
      <c r="AF88" s="49"/>
      <c r="AG88" s="56"/>
      <c r="AH88" s="57"/>
      <c r="AI88" s="58"/>
      <c r="AJ88" s="59"/>
      <c r="AK88" s="46"/>
      <c r="AL88" s="47"/>
    </row>
    <row r="89" spans="12:38">
      <c r="L89" s="45"/>
      <c r="M89" s="46"/>
      <c r="N89" s="47"/>
      <c r="O89" s="48"/>
      <c r="P89" s="49"/>
      <c r="Q89" s="48"/>
      <c r="R89" s="49"/>
      <c r="S89" s="48"/>
      <c r="T89" s="49"/>
      <c r="U89" s="48"/>
      <c r="V89" s="49"/>
      <c r="W89" s="48"/>
      <c r="X89" s="49"/>
      <c r="Y89" s="48"/>
      <c r="Z89" s="49"/>
      <c r="AA89" s="48"/>
      <c r="AB89" s="49"/>
      <c r="AC89" s="48"/>
      <c r="AD89" s="49"/>
      <c r="AE89" s="48"/>
      <c r="AF89" s="49"/>
      <c r="AG89" s="56"/>
      <c r="AH89" s="57"/>
      <c r="AI89" s="58"/>
      <c r="AJ89" s="59"/>
      <c r="AK89" s="46"/>
      <c r="AL89" s="47"/>
    </row>
    <row r="90" spans="12:38">
      <c r="L90" s="45"/>
      <c r="M90" s="46"/>
      <c r="N90" s="47"/>
      <c r="O90" s="48"/>
      <c r="P90" s="49"/>
      <c r="Q90" s="48"/>
      <c r="R90" s="49"/>
      <c r="S90" s="48"/>
      <c r="T90" s="49"/>
      <c r="U90" s="48"/>
      <c r="V90" s="49"/>
      <c r="W90" s="48"/>
      <c r="X90" s="49"/>
      <c r="Y90" s="48"/>
      <c r="Z90" s="49"/>
      <c r="AA90" s="48"/>
      <c r="AB90" s="49"/>
      <c r="AC90" s="48"/>
      <c r="AD90" s="49"/>
      <c r="AE90" s="48"/>
      <c r="AF90" s="49"/>
      <c r="AG90" s="56"/>
      <c r="AH90" s="57"/>
      <c r="AI90" s="58"/>
      <c r="AJ90" s="59"/>
      <c r="AK90" s="46"/>
      <c r="AL90" s="47"/>
    </row>
    <row r="91" spans="12:38">
      <c r="L91" s="45"/>
      <c r="M91" s="46"/>
      <c r="N91" s="47"/>
      <c r="O91" s="48"/>
      <c r="P91" s="49"/>
      <c r="Q91" s="48"/>
      <c r="R91" s="49"/>
      <c r="S91" s="48"/>
      <c r="T91" s="49"/>
      <c r="U91" s="48"/>
      <c r="V91" s="49"/>
      <c r="W91" s="48"/>
      <c r="X91" s="49"/>
      <c r="Y91" s="48"/>
      <c r="Z91" s="49"/>
      <c r="AA91" s="48"/>
      <c r="AB91" s="49"/>
      <c r="AC91" s="48"/>
      <c r="AD91" s="49"/>
      <c r="AE91" s="48"/>
      <c r="AF91" s="49"/>
      <c r="AG91" s="56"/>
      <c r="AH91" s="57"/>
      <c r="AI91" s="58"/>
      <c r="AJ91" s="59"/>
      <c r="AK91" s="46"/>
      <c r="AL91" s="47"/>
    </row>
    <row r="92" spans="12:38">
      <c r="L92" s="45"/>
      <c r="M92" s="46"/>
      <c r="N92" s="47"/>
      <c r="O92" s="48"/>
      <c r="P92" s="49"/>
      <c r="Q92" s="48"/>
      <c r="R92" s="49"/>
      <c r="S92" s="48"/>
      <c r="T92" s="49"/>
      <c r="U92" s="48"/>
      <c r="V92" s="49"/>
      <c r="W92" s="48"/>
      <c r="X92" s="49"/>
      <c r="Y92" s="48"/>
      <c r="Z92" s="49"/>
      <c r="AA92" s="48"/>
      <c r="AB92" s="49"/>
      <c r="AC92" s="48"/>
      <c r="AD92" s="49"/>
      <c r="AE92" s="48"/>
      <c r="AF92" s="49"/>
      <c r="AG92" s="56"/>
      <c r="AH92" s="57"/>
      <c r="AI92" s="58"/>
      <c r="AJ92" s="59"/>
      <c r="AK92" s="46"/>
      <c r="AL92" s="47"/>
    </row>
    <row r="93" spans="12:38">
      <c r="L93" s="45"/>
      <c r="M93" s="46"/>
      <c r="N93" s="47"/>
      <c r="O93" s="48"/>
      <c r="P93" s="49"/>
      <c r="Q93" s="48"/>
      <c r="R93" s="49"/>
      <c r="S93" s="48"/>
      <c r="T93" s="49"/>
      <c r="U93" s="48"/>
      <c r="V93" s="49"/>
      <c r="W93" s="48"/>
      <c r="X93" s="49"/>
      <c r="Y93" s="48"/>
      <c r="Z93" s="49"/>
      <c r="AA93" s="48"/>
      <c r="AB93" s="49"/>
      <c r="AC93" s="48"/>
      <c r="AD93" s="49"/>
      <c r="AE93" s="48"/>
      <c r="AF93" s="49"/>
      <c r="AG93" s="56"/>
      <c r="AH93" s="57"/>
      <c r="AI93" s="58"/>
      <c r="AJ93" s="59"/>
      <c r="AK93" s="46"/>
      <c r="AL93" s="47"/>
    </row>
    <row r="94" spans="12:38">
      <c r="L94" s="45"/>
      <c r="M94" s="46"/>
      <c r="N94" s="47"/>
      <c r="O94" s="48"/>
      <c r="P94" s="49"/>
      <c r="Q94" s="48"/>
      <c r="R94" s="49"/>
      <c r="S94" s="48"/>
      <c r="T94" s="49"/>
      <c r="U94" s="48"/>
      <c r="V94" s="49"/>
      <c r="W94" s="48"/>
      <c r="X94" s="49"/>
      <c r="Y94" s="48"/>
      <c r="Z94" s="49"/>
      <c r="AA94" s="48"/>
      <c r="AB94" s="49"/>
      <c r="AC94" s="48"/>
      <c r="AD94" s="49"/>
      <c r="AE94" s="48"/>
      <c r="AF94" s="49"/>
      <c r="AG94" s="56"/>
      <c r="AH94" s="57"/>
      <c r="AI94" s="58"/>
      <c r="AJ94" s="59"/>
      <c r="AK94" s="46"/>
      <c r="AL94" s="47"/>
    </row>
    <row r="95" spans="12:38">
      <c r="L95" s="45"/>
      <c r="M95" s="46"/>
      <c r="N95" s="47"/>
      <c r="O95" s="48"/>
      <c r="P95" s="49"/>
      <c r="Q95" s="48"/>
      <c r="R95" s="49"/>
      <c r="S95" s="48"/>
      <c r="T95" s="49"/>
      <c r="U95" s="48"/>
      <c r="V95" s="49"/>
      <c r="W95" s="48"/>
      <c r="X95" s="49"/>
      <c r="Y95" s="48"/>
      <c r="Z95" s="49"/>
      <c r="AA95" s="48"/>
      <c r="AB95" s="49"/>
      <c r="AC95" s="48"/>
      <c r="AD95" s="49"/>
      <c r="AE95" s="48"/>
      <c r="AF95" s="49"/>
      <c r="AG95" s="56"/>
      <c r="AH95" s="57"/>
      <c r="AI95" s="58"/>
      <c r="AJ95" s="59"/>
      <c r="AK95" s="46"/>
      <c r="AL95" s="47"/>
    </row>
    <row r="96" spans="12:38">
      <c r="L96" s="45"/>
      <c r="M96" s="46"/>
      <c r="N96" s="47"/>
      <c r="O96" s="48"/>
      <c r="P96" s="49"/>
      <c r="Q96" s="48"/>
      <c r="R96" s="49"/>
      <c r="S96" s="48"/>
      <c r="T96" s="49"/>
      <c r="U96" s="48"/>
      <c r="V96" s="49"/>
      <c r="W96" s="48"/>
      <c r="X96" s="49"/>
      <c r="Y96" s="48"/>
      <c r="Z96" s="49"/>
      <c r="AA96" s="48"/>
      <c r="AB96" s="49"/>
      <c r="AC96" s="48"/>
      <c r="AD96" s="49"/>
      <c r="AE96" s="48"/>
      <c r="AF96" s="49"/>
      <c r="AG96" s="56"/>
      <c r="AH96" s="57"/>
      <c r="AI96" s="58"/>
      <c r="AJ96" s="59"/>
      <c r="AK96" s="46"/>
      <c r="AL96" s="47"/>
    </row>
    <row r="97" spans="12:38">
      <c r="L97" s="45"/>
      <c r="M97" s="46"/>
      <c r="N97" s="47"/>
      <c r="O97" s="48"/>
      <c r="P97" s="49"/>
      <c r="Q97" s="48"/>
      <c r="R97" s="49"/>
      <c r="S97" s="48"/>
      <c r="T97" s="49"/>
      <c r="U97" s="48"/>
      <c r="V97" s="49"/>
      <c r="W97" s="48"/>
      <c r="X97" s="49"/>
      <c r="Y97" s="48"/>
      <c r="Z97" s="49"/>
      <c r="AA97" s="48"/>
      <c r="AB97" s="49"/>
      <c r="AC97" s="48"/>
      <c r="AD97" s="49"/>
      <c r="AE97" s="48"/>
      <c r="AF97" s="49"/>
      <c r="AG97" s="56"/>
      <c r="AH97" s="57"/>
      <c r="AI97" s="58"/>
      <c r="AJ97" s="59"/>
      <c r="AK97" s="46"/>
      <c r="AL97" s="47"/>
    </row>
    <row r="98" spans="12:38">
      <c r="L98" s="45"/>
      <c r="M98" s="46"/>
      <c r="N98" s="47"/>
      <c r="O98" s="48"/>
      <c r="P98" s="49"/>
      <c r="Q98" s="48"/>
      <c r="R98" s="49"/>
      <c r="S98" s="48"/>
      <c r="T98" s="49"/>
      <c r="U98" s="48"/>
      <c r="V98" s="49"/>
      <c r="W98" s="48"/>
      <c r="X98" s="49"/>
      <c r="Y98" s="48"/>
      <c r="Z98" s="49"/>
      <c r="AA98" s="48"/>
      <c r="AB98" s="49"/>
      <c r="AC98" s="48"/>
      <c r="AD98" s="49"/>
      <c r="AE98" s="48"/>
      <c r="AF98" s="49"/>
      <c r="AG98" s="56"/>
      <c r="AH98" s="57"/>
      <c r="AI98" s="58"/>
      <c r="AJ98" s="59"/>
      <c r="AK98" s="46"/>
      <c r="AL98" s="47"/>
    </row>
    <row r="99" spans="12:38">
      <c r="L99" s="45"/>
      <c r="M99" s="46"/>
      <c r="N99" s="47"/>
      <c r="O99" s="48"/>
      <c r="P99" s="49"/>
      <c r="Q99" s="48"/>
      <c r="R99" s="49"/>
      <c r="S99" s="48"/>
      <c r="T99" s="49"/>
      <c r="U99" s="48"/>
      <c r="V99" s="49"/>
      <c r="W99" s="48"/>
      <c r="X99" s="49"/>
      <c r="Y99" s="48"/>
      <c r="Z99" s="49"/>
      <c r="AA99" s="48"/>
      <c r="AB99" s="49"/>
      <c r="AC99" s="48"/>
      <c r="AD99" s="49"/>
      <c r="AE99" s="48"/>
      <c r="AF99" s="49"/>
      <c r="AG99" s="56"/>
      <c r="AH99" s="57"/>
      <c r="AI99" s="58"/>
      <c r="AJ99" s="59"/>
      <c r="AK99" s="46"/>
      <c r="AL99" s="47"/>
    </row>
    <row r="100" spans="12:38">
      <c r="L100" s="45"/>
      <c r="M100" s="46"/>
      <c r="N100" s="47"/>
      <c r="O100" s="48"/>
      <c r="P100" s="49"/>
      <c r="Q100" s="48"/>
      <c r="R100" s="49"/>
      <c r="S100" s="48"/>
      <c r="T100" s="49"/>
      <c r="U100" s="48"/>
      <c r="V100" s="49"/>
      <c r="W100" s="48"/>
      <c r="X100" s="49"/>
      <c r="Y100" s="48"/>
      <c r="Z100" s="49"/>
      <c r="AA100" s="48"/>
      <c r="AB100" s="49"/>
      <c r="AC100" s="48"/>
      <c r="AD100" s="49"/>
      <c r="AE100" s="48"/>
      <c r="AF100" s="49"/>
      <c r="AG100" s="56"/>
      <c r="AH100" s="57"/>
      <c r="AI100" s="58"/>
      <c r="AJ100" s="59"/>
      <c r="AK100" s="46"/>
      <c r="AL100" s="47"/>
    </row>
    <row r="101" spans="12:38">
      <c r="L101" s="45"/>
      <c r="M101" s="46"/>
      <c r="N101" s="47"/>
      <c r="O101" s="48"/>
      <c r="P101" s="49"/>
      <c r="Q101" s="48"/>
      <c r="R101" s="49"/>
      <c r="S101" s="48"/>
      <c r="T101" s="49"/>
      <c r="U101" s="48"/>
      <c r="V101" s="49"/>
      <c r="W101" s="48"/>
      <c r="X101" s="49"/>
      <c r="Y101" s="48"/>
      <c r="Z101" s="49"/>
      <c r="AA101" s="48"/>
      <c r="AB101" s="49"/>
      <c r="AC101" s="48"/>
      <c r="AD101" s="49"/>
      <c r="AE101" s="48"/>
      <c r="AF101" s="49"/>
      <c r="AG101" s="56"/>
      <c r="AH101" s="57"/>
      <c r="AI101" s="58"/>
      <c r="AJ101" s="59"/>
      <c r="AK101" s="46"/>
      <c r="AL101" s="47"/>
    </row>
    <row r="102" spans="12:38">
      <c r="L102" s="45"/>
      <c r="M102" s="46"/>
      <c r="N102" s="47"/>
      <c r="O102" s="48"/>
      <c r="P102" s="49"/>
      <c r="Q102" s="48"/>
      <c r="R102" s="49"/>
      <c r="S102" s="48"/>
      <c r="T102" s="49"/>
      <c r="U102" s="48"/>
      <c r="V102" s="49"/>
      <c r="W102" s="48"/>
      <c r="X102" s="49"/>
      <c r="Y102" s="48"/>
      <c r="Z102" s="49"/>
      <c r="AA102" s="48"/>
      <c r="AB102" s="49"/>
      <c r="AC102" s="48"/>
      <c r="AD102" s="49"/>
      <c r="AE102" s="48"/>
      <c r="AF102" s="49"/>
      <c r="AG102" s="56"/>
      <c r="AH102" s="57"/>
      <c r="AI102" s="58"/>
      <c r="AJ102" s="59"/>
      <c r="AK102" s="46"/>
      <c r="AL102" s="47"/>
    </row>
    <row r="103" spans="12:38">
      <c r="L103" s="45"/>
      <c r="M103" s="46"/>
      <c r="N103" s="47"/>
      <c r="O103" s="48"/>
      <c r="P103" s="49"/>
      <c r="Q103" s="48"/>
      <c r="R103" s="49"/>
      <c r="S103" s="48"/>
      <c r="T103" s="49"/>
      <c r="U103" s="48"/>
      <c r="V103" s="49"/>
      <c r="W103" s="48"/>
      <c r="X103" s="49"/>
      <c r="Y103" s="48"/>
      <c r="Z103" s="49"/>
      <c r="AA103" s="48"/>
      <c r="AB103" s="49"/>
      <c r="AC103" s="48"/>
      <c r="AD103" s="49"/>
      <c r="AE103" s="48"/>
      <c r="AF103" s="49"/>
      <c r="AG103" s="56"/>
      <c r="AH103" s="57"/>
      <c r="AI103" s="58"/>
      <c r="AJ103" s="59"/>
      <c r="AK103" s="46"/>
      <c r="AL103" s="47"/>
    </row>
    <row r="104" spans="12:38">
      <c r="L104" s="45"/>
      <c r="M104" s="46"/>
      <c r="N104" s="47"/>
      <c r="O104" s="48"/>
      <c r="P104" s="49"/>
      <c r="Q104" s="48"/>
      <c r="R104" s="49"/>
      <c r="S104" s="48"/>
      <c r="T104" s="49"/>
      <c r="U104" s="48"/>
      <c r="V104" s="49"/>
      <c r="W104" s="48"/>
      <c r="X104" s="49"/>
      <c r="Y104" s="48"/>
      <c r="Z104" s="49"/>
      <c r="AA104" s="48"/>
      <c r="AB104" s="49"/>
      <c r="AC104" s="48"/>
      <c r="AD104" s="49"/>
      <c r="AE104" s="48"/>
      <c r="AF104" s="49"/>
      <c r="AG104" s="56"/>
      <c r="AH104" s="57"/>
      <c r="AI104" s="58"/>
      <c r="AJ104" s="59"/>
      <c r="AK104" s="46"/>
      <c r="AL104" s="47"/>
    </row>
    <row r="105" spans="12:38">
      <c r="L105" s="45"/>
      <c r="M105" s="46"/>
      <c r="N105" s="47"/>
      <c r="O105" s="48"/>
      <c r="P105" s="49"/>
      <c r="Q105" s="48"/>
      <c r="R105" s="49"/>
      <c r="S105" s="48"/>
      <c r="T105" s="49"/>
      <c r="U105" s="48"/>
      <c r="V105" s="49"/>
      <c r="W105" s="48"/>
      <c r="X105" s="49"/>
      <c r="Y105" s="48"/>
      <c r="Z105" s="49"/>
      <c r="AA105" s="48"/>
      <c r="AB105" s="49"/>
      <c r="AC105" s="48"/>
      <c r="AD105" s="49"/>
      <c r="AE105" s="48"/>
      <c r="AF105" s="49"/>
      <c r="AG105" s="56"/>
      <c r="AH105" s="57"/>
      <c r="AI105" s="58"/>
      <c r="AJ105" s="59"/>
      <c r="AK105" s="46"/>
      <c r="AL105" s="47"/>
    </row>
    <row r="106" spans="12:38">
      <c r="L106" s="45"/>
      <c r="M106" s="46"/>
      <c r="N106" s="47"/>
      <c r="O106" s="48"/>
      <c r="P106" s="49"/>
      <c r="Q106" s="48"/>
      <c r="R106" s="49"/>
      <c r="S106" s="48"/>
      <c r="T106" s="49"/>
      <c r="U106" s="48"/>
      <c r="V106" s="49"/>
      <c r="W106" s="48"/>
      <c r="X106" s="49"/>
      <c r="Y106" s="48"/>
      <c r="Z106" s="49"/>
      <c r="AA106" s="48"/>
      <c r="AB106" s="49"/>
      <c r="AC106" s="48"/>
      <c r="AD106" s="49"/>
      <c r="AE106" s="48"/>
      <c r="AF106" s="49"/>
      <c r="AG106" s="56"/>
      <c r="AH106" s="57"/>
      <c r="AI106" s="58"/>
      <c r="AJ106" s="59"/>
      <c r="AK106" s="46"/>
      <c r="AL106" s="47"/>
    </row>
    <row r="107" spans="12:38">
      <c r="L107" s="45"/>
      <c r="M107" s="46"/>
      <c r="N107" s="47"/>
      <c r="O107" s="48"/>
      <c r="P107" s="49"/>
      <c r="Q107" s="48"/>
      <c r="R107" s="49"/>
      <c r="S107" s="48"/>
      <c r="T107" s="49"/>
      <c r="U107" s="48"/>
      <c r="V107" s="49"/>
      <c r="W107" s="48"/>
      <c r="X107" s="49"/>
      <c r="Y107" s="48"/>
      <c r="Z107" s="49"/>
      <c r="AA107" s="48"/>
      <c r="AB107" s="49"/>
      <c r="AC107" s="48"/>
      <c r="AD107" s="49"/>
      <c r="AE107" s="48"/>
      <c r="AF107" s="49"/>
      <c r="AG107" s="56"/>
      <c r="AH107" s="57"/>
      <c r="AI107" s="58"/>
      <c r="AJ107" s="59"/>
      <c r="AK107" s="46"/>
      <c r="AL107" s="47"/>
    </row>
    <row r="108" spans="12:38">
      <c r="L108" s="45"/>
      <c r="M108" s="46"/>
      <c r="N108" s="47"/>
      <c r="O108" s="48"/>
      <c r="P108" s="49"/>
      <c r="Q108" s="48"/>
      <c r="R108" s="49"/>
      <c r="S108" s="48"/>
      <c r="T108" s="49"/>
      <c r="U108" s="48"/>
      <c r="V108" s="49"/>
      <c r="W108" s="48"/>
      <c r="X108" s="49"/>
      <c r="Y108" s="48"/>
      <c r="Z108" s="49"/>
      <c r="AA108" s="48"/>
      <c r="AB108" s="49"/>
      <c r="AC108" s="48"/>
      <c r="AD108" s="49"/>
      <c r="AE108" s="48"/>
      <c r="AF108" s="49"/>
      <c r="AG108" s="56"/>
      <c r="AH108" s="57"/>
      <c r="AI108" s="58"/>
      <c r="AJ108" s="59"/>
      <c r="AK108" s="46"/>
      <c r="AL108" s="47"/>
    </row>
    <row r="109" spans="12:38">
      <c r="L109" s="45"/>
      <c r="M109" s="46"/>
      <c r="N109" s="47"/>
      <c r="O109" s="48"/>
      <c r="P109" s="49"/>
      <c r="Q109" s="48"/>
      <c r="R109" s="49"/>
      <c r="S109" s="48"/>
      <c r="T109" s="49"/>
      <c r="U109" s="48"/>
      <c r="V109" s="49"/>
      <c r="W109" s="48"/>
      <c r="X109" s="49"/>
      <c r="Y109" s="48"/>
      <c r="Z109" s="49"/>
      <c r="AA109" s="48"/>
      <c r="AB109" s="49"/>
      <c r="AC109" s="48"/>
      <c r="AD109" s="49"/>
      <c r="AE109" s="48"/>
      <c r="AF109" s="49"/>
      <c r="AG109" s="56"/>
      <c r="AH109" s="57"/>
      <c r="AI109" s="58"/>
      <c r="AJ109" s="59"/>
      <c r="AK109" s="46"/>
      <c r="AL109" s="47"/>
    </row>
    <row r="110" spans="12:38">
      <c r="L110" s="45"/>
      <c r="M110" s="46"/>
      <c r="N110" s="47"/>
      <c r="O110" s="48"/>
      <c r="P110" s="49"/>
      <c r="Q110" s="48"/>
      <c r="R110" s="49"/>
      <c r="S110" s="48"/>
      <c r="T110" s="49"/>
      <c r="U110" s="48"/>
      <c r="V110" s="49"/>
      <c r="W110" s="48"/>
      <c r="X110" s="49"/>
      <c r="Y110" s="48"/>
      <c r="Z110" s="49"/>
      <c r="AA110" s="48"/>
      <c r="AB110" s="49"/>
      <c r="AC110" s="48"/>
      <c r="AD110" s="49"/>
      <c r="AE110" s="48"/>
      <c r="AF110" s="49"/>
      <c r="AG110" s="56"/>
      <c r="AH110" s="57"/>
      <c r="AI110" s="58"/>
      <c r="AJ110" s="59"/>
      <c r="AK110" s="46"/>
      <c r="AL110" s="47"/>
    </row>
    <row r="111" spans="12:38">
      <c r="L111" s="45"/>
      <c r="M111" s="46"/>
      <c r="N111" s="47"/>
      <c r="O111" s="48"/>
      <c r="P111" s="49"/>
      <c r="Q111" s="48"/>
      <c r="R111" s="49"/>
      <c r="S111" s="48"/>
      <c r="T111" s="49"/>
      <c r="U111" s="48"/>
      <c r="V111" s="49"/>
      <c r="W111" s="48"/>
      <c r="X111" s="49"/>
      <c r="Y111" s="48"/>
      <c r="Z111" s="49"/>
      <c r="AA111" s="48"/>
      <c r="AB111" s="49"/>
      <c r="AC111" s="48"/>
      <c r="AD111" s="49"/>
      <c r="AE111" s="48"/>
      <c r="AF111" s="49"/>
      <c r="AG111" s="56"/>
      <c r="AH111" s="57"/>
      <c r="AI111" s="58"/>
      <c r="AJ111" s="59"/>
      <c r="AK111" s="46"/>
      <c r="AL111" s="47"/>
    </row>
    <row r="112" spans="12:38">
      <c r="L112" s="45"/>
      <c r="M112" s="46"/>
      <c r="N112" s="47"/>
      <c r="O112" s="48"/>
      <c r="P112" s="49"/>
      <c r="Q112" s="48"/>
      <c r="R112" s="49"/>
      <c r="S112" s="48"/>
      <c r="T112" s="49"/>
      <c r="U112" s="48"/>
      <c r="V112" s="49"/>
      <c r="W112" s="48"/>
      <c r="X112" s="49"/>
      <c r="Y112" s="48"/>
      <c r="Z112" s="49"/>
      <c r="AA112" s="48"/>
      <c r="AB112" s="49"/>
      <c r="AC112" s="48"/>
      <c r="AD112" s="49"/>
      <c r="AE112" s="48"/>
      <c r="AF112" s="49"/>
      <c r="AG112" s="56"/>
      <c r="AH112" s="57"/>
      <c r="AI112" s="58"/>
      <c r="AJ112" s="59"/>
      <c r="AK112" s="46"/>
      <c r="AL112" s="47"/>
    </row>
    <row r="113" spans="12:38">
      <c r="L113" s="45"/>
      <c r="M113" s="46"/>
      <c r="N113" s="47"/>
      <c r="O113" s="48"/>
      <c r="P113" s="49"/>
      <c r="Q113" s="48"/>
      <c r="R113" s="49"/>
      <c r="S113" s="48"/>
      <c r="T113" s="49"/>
      <c r="U113" s="48"/>
      <c r="V113" s="49"/>
      <c r="W113" s="48"/>
      <c r="X113" s="49"/>
      <c r="Y113" s="48"/>
      <c r="Z113" s="49"/>
      <c r="AA113" s="48"/>
      <c r="AB113" s="49"/>
      <c r="AC113" s="48"/>
      <c r="AD113" s="49"/>
      <c r="AE113" s="48"/>
      <c r="AF113" s="49"/>
      <c r="AG113" s="56"/>
      <c r="AH113" s="57"/>
      <c r="AI113" s="58"/>
      <c r="AJ113" s="59"/>
      <c r="AK113" s="46"/>
      <c r="AL113" s="47"/>
    </row>
    <row r="114" spans="12:38">
      <c r="L114" s="45"/>
      <c r="M114" s="46"/>
      <c r="N114" s="47"/>
      <c r="O114" s="48"/>
      <c r="P114" s="49"/>
      <c r="Q114" s="48"/>
      <c r="R114" s="49"/>
      <c r="S114" s="48"/>
      <c r="T114" s="49"/>
      <c r="U114" s="48"/>
      <c r="V114" s="49"/>
      <c r="W114" s="48"/>
      <c r="X114" s="49"/>
      <c r="Y114" s="48"/>
      <c r="Z114" s="49"/>
      <c r="AA114" s="48"/>
      <c r="AB114" s="49"/>
      <c r="AC114" s="48"/>
      <c r="AD114" s="49"/>
      <c r="AE114" s="48"/>
      <c r="AF114" s="49"/>
      <c r="AG114" s="56"/>
      <c r="AH114" s="57"/>
      <c r="AI114" s="58"/>
      <c r="AJ114" s="59"/>
      <c r="AK114" s="46"/>
      <c r="AL114" s="47"/>
    </row>
    <row r="115" spans="12:38">
      <c r="L115" s="45"/>
      <c r="M115" s="46"/>
      <c r="N115" s="47"/>
      <c r="O115" s="48"/>
      <c r="P115" s="49"/>
      <c r="Q115" s="48"/>
      <c r="R115" s="49"/>
      <c r="S115" s="48"/>
      <c r="T115" s="49"/>
      <c r="U115" s="48"/>
      <c r="V115" s="49"/>
      <c r="W115" s="48"/>
      <c r="X115" s="49"/>
      <c r="Y115" s="48"/>
      <c r="Z115" s="49"/>
      <c r="AA115" s="48"/>
      <c r="AB115" s="49"/>
      <c r="AC115" s="48"/>
      <c r="AD115" s="49"/>
      <c r="AE115" s="48"/>
      <c r="AF115" s="49"/>
      <c r="AG115" s="56"/>
      <c r="AH115" s="57"/>
      <c r="AI115" s="58"/>
      <c r="AJ115" s="59"/>
      <c r="AK115" s="46"/>
      <c r="AL115" s="47"/>
    </row>
    <row r="116" spans="12:38">
      <c r="L116" s="45"/>
      <c r="M116" s="46"/>
      <c r="N116" s="47"/>
      <c r="O116" s="48"/>
      <c r="P116" s="49"/>
      <c r="Q116" s="48"/>
      <c r="R116" s="49"/>
      <c r="S116" s="48"/>
      <c r="T116" s="49"/>
      <c r="U116" s="48"/>
      <c r="V116" s="49"/>
      <c r="W116" s="48"/>
      <c r="X116" s="49"/>
      <c r="Y116" s="48"/>
      <c r="Z116" s="49"/>
      <c r="AA116" s="48"/>
      <c r="AB116" s="49"/>
      <c r="AC116" s="48"/>
      <c r="AD116" s="49"/>
      <c r="AE116" s="48"/>
      <c r="AF116" s="49"/>
      <c r="AG116" s="56"/>
      <c r="AH116" s="57"/>
      <c r="AI116" s="58"/>
      <c r="AJ116" s="59"/>
      <c r="AK116" s="46"/>
      <c r="AL116" s="47"/>
    </row>
    <row r="117" spans="12:38">
      <c r="L117" s="45"/>
      <c r="M117" s="46"/>
      <c r="N117" s="47"/>
      <c r="O117" s="48"/>
      <c r="P117" s="49"/>
      <c r="Q117" s="48"/>
      <c r="R117" s="49"/>
      <c r="S117" s="48"/>
      <c r="T117" s="49"/>
      <c r="U117" s="48"/>
      <c r="V117" s="49"/>
      <c r="W117" s="48"/>
      <c r="X117" s="49"/>
      <c r="Y117" s="48"/>
      <c r="Z117" s="49"/>
      <c r="AA117" s="48"/>
      <c r="AB117" s="49"/>
      <c r="AC117" s="48"/>
      <c r="AD117" s="49"/>
      <c r="AE117" s="48"/>
      <c r="AF117" s="49"/>
      <c r="AG117" s="56"/>
      <c r="AH117" s="57"/>
      <c r="AI117" s="58"/>
      <c r="AJ117" s="59"/>
      <c r="AK117" s="46"/>
      <c r="AL117" s="47"/>
    </row>
    <row r="118" spans="12:38">
      <c r="L118" s="45"/>
      <c r="M118" s="46"/>
      <c r="N118" s="47"/>
      <c r="O118" s="48"/>
      <c r="P118" s="49"/>
      <c r="Q118" s="48"/>
      <c r="R118" s="49"/>
      <c r="S118" s="48"/>
      <c r="T118" s="49"/>
      <c r="U118" s="48"/>
      <c r="V118" s="49"/>
      <c r="W118" s="48"/>
      <c r="X118" s="49"/>
      <c r="Y118" s="48"/>
      <c r="Z118" s="49"/>
      <c r="AA118" s="48"/>
      <c r="AB118" s="49"/>
      <c r="AC118" s="48"/>
      <c r="AD118" s="49"/>
      <c r="AE118" s="48"/>
      <c r="AF118" s="49"/>
      <c r="AG118" s="56"/>
      <c r="AH118" s="57"/>
      <c r="AI118" s="58"/>
      <c r="AJ118" s="59"/>
      <c r="AK118" s="46"/>
      <c r="AL118" s="47"/>
    </row>
    <row r="119" spans="12:38">
      <c r="L119" s="45"/>
      <c r="M119" s="46"/>
      <c r="N119" s="47"/>
      <c r="O119" s="48"/>
      <c r="P119" s="49"/>
      <c r="Q119" s="48"/>
      <c r="R119" s="49"/>
      <c r="S119" s="48"/>
      <c r="T119" s="49"/>
      <c r="U119" s="48"/>
      <c r="V119" s="49"/>
      <c r="W119" s="48"/>
      <c r="X119" s="49"/>
      <c r="Y119" s="48"/>
      <c r="Z119" s="49"/>
      <c r="AA119" s="48"/>
      <c r="AB119" s="49"/>
      <c r="AC119" s="48"/>
      <c r="AD119" s="49"/>
      <c r="AE119" s="48"/>
      <c r="AF119" s="49"/>
      <c r="AG119" s="56"/>
      <c r="AH119" s="57"/>
      <c r="AI119" s="58"/>
      <c r="AJ119" s="59"/>
      <c r="AK119" s="46"/>
      <c r="AL119" s="47"/>
    </row>
    <row r="120" spans="12:38">
      <c r="L120" s="45"/>
      <c r="M120" s="46"/>
      <c r="N120" s="47"/>
      <c r="O120" s="48"/>
      <c r="P120" s="49"/>
      <c r="Q120" s="48"/>
      <c r="R120" s="49"/>
      <c r="S120" s="48"/>
      <c r="T120" s="49"/>
      <c r="U120" s="48"/>
      <c r="V120" s="49"/>
      <c r="W120" s="48"/>
      <c r="X120" s="49"/>
      <c r="Y120" s="48"/>
      <c r="Z120" s="49"/>
      <c r="AA120" s="48"/>
      <c r="AB120" s="49"/>
      <c r="AC120" s="48"/>
      <c r="AD120" s="49"/>
      <c r="AE120" s="48"/>
      <c r="AF120" s="49"/>
      <c r="AG120" s="56"/>
      <c r="AH120" s="57"/>
      <c r="AI120" s="58"/>
      <c r="AJ120" s="59"/>
      <c r="AK120" s="46"/>
      <c r="AL120" s="47"/>
    </row>
    <row r="121" spans="12:38">
      <c r="L121" s="45"/>
      <c r="M121" s="46"/>
      <c r="N121" s="47"/>
      <c r="O121" s="48"/>
      <c r="P121" s="49"/>
      <c r="Q121" s="48"/>
      <c r="R121" s="49"/>
      <c r="S121" s="48"/>
      <c r="T121" s="49"/>
      <c r="U121" s="48"/>
      <c r="V121" s="49"/>
      <c r="W121" s="48"/>
      <c r="X121" s="49"/>
      <c r="Y121" s="48"/>
      <c r="Z121" s="49"/>
      <c r="AA121" s="48"/>
      <c r="AB121" s="49"/>
      <c r="AC121" s="48"/>
      <c r="AD121" s="49"/>
      <c r="AE121" s="48"/>
      <c r="AF121" s="49"/>
      <c r="AG121" s="56"/>
      <c r="AH121" s="57"/>
      <c r="AI121" s="58"/>
      <c r="AJ121" s="59"/>
      <c r="AK121" s="46"/>
      <c r="AL121" s="47"/>
    </row>
    <row r="122" spans="12:38">
      <c r="L122" s="45"/>
      <c r="M122" s="46"/>
      <c r="N122" s="47"/>
      <c r="O122" s="48"/>
      <c r="P122" s="49"/>
      <c r="Q122" s="48"/>
      <c r="R122" s="49"/>
      <c r="S122" s="48"/>
      <c r="T122" s="49"/>
      <c r="U122" s="48"/>
      <c r="V122" s="49"/>
      <c r="W122" s="48"/>
      <c r="X122" s="49"/>
      <c r="Y122" s="48"/>
      <c r="Z122" s="49"/>
      <c r="AA122" s="48"/>
      <c r="AB122" s="49"/>
      <c r="AC122" s="48"/>
      <c r="AD122" s="49"/>
      <c r="AE122" s="48"/>
      <c r="AF122" s="49"/>
      <c r="AG122" s="56"/>
      <c r="AH122" s="57"/>
      <c r="AI122" s="58"/>
      <c r="AJ122" s="59"/>
      <c r="AK122" s="46"/>
      <c r="AL122" s="47"/>
    </row>
    <row r="123" spans="12:38">
      <c r="L123" s="45"/>
      <c r="M123" s="46"/>
      <c r="N123" s="47"/>
      <c r="O123" s="48"/>
      <c r="P123" s="49"/>
      <c r="Q123" s="48"/>
      <c r="R123" s="49"/>
      <c r="S123" s="48"/>
      <c r="T123" s="49"/>
      <c r="U123" s="48"/>
      <c r="V123" s="49"/>
      <c r="W123" s="48"/>
      <c r="X123" s="49"/>
      <c r="Y123" s="48"/>
      <c r="Z123" s="49"/>
      <c r="AA123" s="48"/>
      <c r="AB123" s="49"/>
      <c r="AC123" s="48"/>
      <c r="AD123" s="49"/>
      <c r="AE123" s="48"/>
      <c r="AF123" s="49"/>
      <c r="AG123" s="56"/>
      <c r="AH123" s="57"/>
      <c r="AI123" s="58"/>
      <c r="AJ123" s="59"/>
      <c r="AK123" s="46"/>
      <c r="AL123" s="47"/>
    </row>
    <row r="124" spans="12:38">
      <c r="L124" s="45"/>
      <c r="M124" s="46"/>
      <c r="N124" s="47"/>
      <c r="O124" s="48"/>
      <c r="P124" s="49"/>
      <c r="Q124" s="48"/>
      <c r="R124" s="49"/>
      <c r="S124" s="48"/>
      <c r="T124" s="49"/>
      <c r="U124" s="48"/>
      <c r="V124" s="49"/>
      <c r="W124" s="48"/>
      <c r="X124" s="49"/>
      <c r="Y124" s="48"/>
      <c r="Z124" s="49"/>
      <c r="AA124" s="48"/>
      <c r="AB124" s="49"/>
      <c r="AC124" s="48"/>
      <c r="AD124" s="49"/>
      <c r="AE124" s="48"/>
      <c r="AF124" s="49"/>
      <c r="AG124" s="56"/>
      <c r="AH124" s="57"/>
      <c r="AI124" s="58"/>
      <c r="AJ124" s="59"/>
      <c r="AK124" s="46"/>
      <c r="AL124" s="47"/>
    </row>
    <row r="125" spans="12:38">
      <c r="L125" s="45"/>
      <c r="M125" s="46"/>
      <c r="N125" s="47"/>
      <c r="O125" s="48"/>
      <c r="P125" s="49"/>
      <c r="Q125" s="48"/>
      <c r="R125" s="49"/>
      <c r="S125" s="48"/>
      <c r="T125" s="49"/>
      <c r="U125" s="48"/>
      <c r="V125" s="49"/>
      <c r="W125" s="48"/>
      <c r="X125" s="49"/>
      <c r="Y125" s="48"/>
      <c r="Z125" s="49"/>
      <c r="AA125" s="48"/>
      <c r="AB125" s="49"/>
      <c r="AC125" s="48"/>
      <c r="AD125" s="49"/>
      <c r="AE125" s="48"/>
      <c r="AF125" s="49"/>
      <c r="AG125" s="56"/>
      <c r="AH125" s="57"/>
      <c r="AI125" s="58"/>
      <c r="AJ125" s="59"/>
      <c r="AK125" s="46"/>
      <c r="AL125" s="47"/>
    </row>
    <row r="126" spans="12:38">
      <c r="L126" s="45"/>
      <c r="M126" s="46"/>
      <c r="N126" s="47"/>
      <c r="O126" s="48"/>
      <c r="P126" s="49"/>
      <c r="Q126" s="48"/>
      <c r="R126" s="49"/>
      <c r="S126" s="48"/>
      <c r="T126" s="49"/>
      <c r="U126" s="48"/>
      <c r="V126" s="49"/>
      <c r="W126" s="48"/>
      <c r="X126" s="49"/>
      <c r="Y126" s="48"/>
      <c r="Z126" s="49"/>
      <c r="AA126" s="48"/>
      <c r="AB126" s="49"/>
      <c r="AC126" s="48"/>
      <c r="AD126" s="49"/>
      <c r="AE126" s="48"/>
      <c r="AF126" s="49"/>
      <c r="AG126" s="56"/>
      <c r="AH126" s="57"/>
      <c r="AI126" s="58"/>
      <c r="AJ126" s="59"/>
      <c r="AK126" s="46"/>
      <c r="AL126" s="47"/>
    </row>
    <row r="127" spans="12:38">
      <c r="L127" s="45"/>
      <c r="M127" s="46"/>
      <c r="N127" s="47"/>
      <c r="O127" s="48"/>
      <c r="P127" s="49"/>
      <c r="Q127" s="48"/>
      <c r="R127" s="49"/>
      <c r="S127" s="48"/>
      <c r="T127" s="49"/>
      <c r="U127" s="48"/>
      <c r="V127" s="49"/>
      <c r="W127" s="48"/>
      <c r="X127" s="49"/>
      <c r="Y127" s="48"/>
      <c r="Z127" s="49"/>
      <c r="AA127" s="48"/>
      <c r="AB127" s="49"/>
      <c r="AC127" s="48"/>
      <c r="AD127" s="49"/>
      <c r="AE127" s="48"/>
      <c r="AF127" s="49"/>
      <c r="AG127" s="56"/>
      <c r="AH127" s="57"/>
      <c r="AI127" s="58"/>
      <c r="AJ127" s="59"/>
      <c r="AK127" s="46"/>
      <c r="AL127" s="47"/>
    </row>
    <row r="128" spans="12:38">
      <c r="L128" s="45"/>
      <c r="M128" s="46"/>
      <c r="N128" s="47"/>
      <c r="O128" s="48"/>
      <c r="P128" s="49"/>
      <c r="Q128" s="48"/>
      <c r="R128" s="49"/>
      <c r="S128" s="48"/>
      <c r="T128" s="49"/>
      <c r="U128" s="48"/>
      <c r="V128" s="49"/>
      <c r="W128" s="48"/>
      <c r="X128" s="49"/>
      <c r="Y128" s="48"/>
      <c r="Z128" s="49"/>
      <c r="AA128" s="48"/>
      <c r="AB128" s="49"/>
      <c r="AC128" s="48"/>
      <c r="AD128" s="49"/>
      <c r="AE128" s="48"/>
      <c r="AF128" s="49"/>
      <c r="AG128" s="56"/>
      <c r="AH128" s="57"/>
      <c r="AI128" s="58"/>
      <c r="AJ128" s="59"/>
      <c r="AK128" s="46"/>
      <c r="AL128" s="47"/>
    </row>
    <row r="129" spans="12:38">
      <c r="L129" s="45"/>
      <c r="M129" s="46"/>
      <c r="N129" s="47"/>
      <c r="O129" s="48"/>
      <c r="P129" s="49"/>
      <c r="Q129" s="48"/>
      <c r="R129" s="49"/>
      <c r="S129" s="48"/>
      <c r="T129" s="49"/>
      <c r="U129" s="48"/>
      <c r="V129" s="49"/>
      <c r="W129" s="48"/>
      <c r="X129" s="49"/>
      <c r="Y129" s="48"/>
      <c r="Z129" s="49"/>
      <c r="AA129" s="48"/>
      <c r="AB129" s="49"/>
      <c r="AC129" s="48"/>
      <c r="AD129" s="49"/>
      <c r="AE129" s="48"/>
      <c r="AF129" s="49"/>
      <c r="AG129" s="56"/>
      <c r="AH129" s="57"/>
      <c r="AI129" s="58"/>
      <c r="AJ129" s="59"/>
      <c r="AK129" s="46"/>
      <c r="AL129" s="47"/>
    </row>
    <row r="130" spans="12:38">
      <c r="L130" s="45"/>
      <c r="M130" s="46"/>
      <c r="N130" s="47"/>
      <c r="O130" s="48"/>
      <c r="P130" s="49"/>
      <c r="Q130" s="48"/>
      <c r="R130" s="49"/>
      <c r="S130" s="48"/>
      <c r="T130" s="49"/>
      <c r="U130" s="48"/>
      <c r="V130" s="49"/>
      <c r="W130" s="48"/>
      <c r="X130" s="49"/>
      <c r="Y130" s="48"/>
      <c r="Z130" s="49"/>
      <c r="AA130" s="48"/>
      <c r="AB130" s="49"/>
      <c r="AC130" s="48"/>
      <c r="AD130" s="49"/>
      <c r="AE130" s="48"/>
      <c r="AF130" s="49"/>
      <c r="AG130" s="56"/>
      <c r="AH130" s="57"/>
      <c r="AI130" s="58"/>
      <c r="AJ130" s="59"/>
      <c r="AK130" s="46"/>
      <c r="AL130" s="47"/>
    </row>
    <row r="131" spans="12:38">
      <c r="L131" s="45"/>
      <c r="M131" s="46"/>
      <c r="N131" s="47"/>
      <c r="O131" s="48"/>
      <c r="P131" s="49"/>
      <c r="Q131" s="48"/>
      <c r="R131" s="49"/>
      <c r="S131" s="48"/>
      <c r="T131" s="49"/>
      <c r="U131" s="48"/>
      <c r="V131" s="49"/>
      <c r="W131" s="48"/>
      <c r="X131" s="49"/>
      <c r="Y131" s="48"/>
      <c r="Z131" s="49"/>
      <c r="AA131" s="48"/>
      <c r="AB131" s="49"/>
      <c r="AC131" s="48"/>
      <c r="AD131" s="49"/>
      <c r="AE131" s="48"/>
      <c r="AF131" s="49"/>
      <c r="AG131" s="56"/>
      <c r="AH131" s="57"/>
      <c r="AI131" s="58"/>
      <c r="AJ131" s="59"/>
      <c r="AK131" s="46"/>
      <c r="AL131" s="47"/>
    </row>
    <row r="132" spans="12:38">
      <c r="L132" s="45"/>
      <c r="M132" s="46"/>
      <c r="N132" s="47"/>
      <c r="O132" s="48"/>
      <c r="P132" s="49"/>
      <c r="Q132" s="48"/>
      <c r="R132" s="49"/>
      <c r="S132" s="48"/>
      <c r="T132" s="49"/>
      <c r="U132" s="48"/>
      <c r="V132" s="49"/>
      <c r="W132" s="48"/>
      <c r="X132" s="49"/>
      <c r="Y132" s="48"/>
      <c r="Z132" s="49"/>
      <c r="AA132" s="48"/>
      <c r="AB132" s="49"/>
      <c r="AC132" s="48"/>
      <c r="AD132" s="49"/>
      <c r="AE132" s="48"/>
      <c r="AF132" s="49"/>
      <c r="AG132" s="56"/>
      <c r="AH132" s="57"/>
      <c r="AI132" s="58"/>
      <c r="AJ132" s="59"/>
      <c r="AK132" s="46"/>
      <c r="AL132" s="47"/>
    </row>
    <row r="133" spans="12:38">
      <c r="L133" s="45"/>
      <c r="M133" s="46"/>
      <c r="N133" s="47"/>
      <c r="O133" s="48"/>
      <c r="P133" s="49"/>
      <c r="Q133" s="48"/>
      <c r="R133" s="49"/>
      <c r="S133" s="48"/>
      <c r="T133" s="49"/>
      <c r="U133" s="48"/>
      <c r="V133" s="49"/>
      <c r="W133" s="48"/>
      <c r="X133" s="49"/>
      <c r="Y133" s="48"/>
      <c r="Z133" s="49"/>
      <c r="AA133" s="48"/>
      <c r="AB133" s="49"/>
      <c r="AC133" s="48"/>
      <c r="AD133" s="49"/>
      <c r="AE133" s="48"/>
      <c r="AF133" s="49"/>
      <c r="AG133" s="56"/>
      <c r="AH133" s="57"/>
      <c r="AI133" s="58"/>
      <c r="AJ133" s="59"/>
      <c r="AK133" s="46"/>
      <c r="AL133" s="47"/>
    </row>
    <row r="134" spans="12:38">
      <c r="L134" s="45"/>
      <c r="M134" s="46"/>
      <c r="N134" s="47"/>
      <c r="O134" s="48"/>
      <c r="P134" s="49"/>
      <c r="Q134" s="48"/>
      <c r="R134" s="49"/>
      <c r="S134" s="48"/>
      <c r="T134" s="49"/>
      <c r="U134" s="48"/>
      <c r="V134" s="49"/>
      <c r="W134" s="48"/>
      <c r="X134" s="49"/>
      <c r="Y134" s="48"/>
      <c r="Z134" s="49"/>
      <c r="AA134" s="48"/>
      <c r="AB134" s="49"/>
      <c r="AC134" s="48"/>
      <c r="AD134" s="49"/>
      <c r="AE134" s="48"/>
      <c r="AF134" s="49"/>
      <c r="AG134" s="56"/>
      <c r="AH134" s="57"/>
      <c r="AI134" s="58"/>
      <c r="AJ134" s="59"/>
      <c r="AK134" s="46"/>
      <c r="AL134" s="47"/>
    </row>
    <row r="135" spans="12:38">
      <c r="L135" s="45"/>
      <c r="M135" s="46"/>
      <c r="N135" s="47"/>
      <c r="O135" s="48"/>
      <c r="P135" s="49"/>
      <c r="Q135" s="48"/>
      <c r="R135" s="49"/>
      <c r="S135" s="48"/>
      <c r="T135" s="49"/>
      <c r="U135" s="48"/>
      <c r="V135" s="49"/>
      <c r="W135" s="48"/>
      <c r="X135" s="49"/>
      <c r="Y135" s="48"/>
      <c r="Z135" s="49"/>
      <c r="AA135" s="48"/>
      <c r="AB135" s="49"/>
      <c r="AC135" s="48"/>
      <c r="AD135" s="49"/>
      <c r="AE135" s="48"/>
      <c r="AF135" s="49"/>
      <c r="AG135" s="56"/>
      <c r="AH135" s="57"/>
      <c r="AI135" s="58"/>
      <c r="AJ135" s="59"/>
      <c r="AK135" s="46"/>
      <c r="AL135" s="47"/>
    </row>
    <row r="136" spans="12:38">
      <c r="L136" s="62"/>
      <c r="M136" s="63"/>
      <c r="N136" s="64"/>
      <c r="O136" s="65"/>
      <c r="P136" s="66"/>
      <c r="Q136" s="65"/>
      <c r="R136" s="66"/>
      <c r="S136" s="65"/>
      <c r="T136" s="66"/>
      <c r="U136" s="65"/>
      <c r="V136" s="66"/>
      <c r="W136" s="65"/>
      <c r="X136" s="66"/>
      <c r="Y136" s="65"/>
      <c r="Z136" s="66"/>
      <c r="AA136" s="65"/>
      <c r="AB136" s="66"/>
      <c r="AC136" s="65"/>
      <c r="AD136" s="66"/>
      <c r="AE136" s="65"/>
      <c r="AF136" s="66"/>
      <c r="AG136" s="84"/>
      <c r="AH136" s="85"/>
      <c r="AI136" s="86"/>
      <c r="AJ136" s="87"/>
      <c r="AK136" s="63"/>
      <c r="AL136" s="64"/>
    </row>
    <row r="137" spans="12:38">
      <c r="L137" s="62"/>
      <c r="M137" s="63"/>
      <c r="N137" s="64"/>
      <c r="O137" s="65"/>
      <c r="P137" s="66"/>
      <c r="Q137" s="65"/>
      <c r="R137" s="66"/>
      <c r="S137" s="65"/>
      <c r="T137" s="66"/>
      <c r="U137" s="65"/>
      <c r="V137" s="66"/>
      <c r="W137" s="65"/>
      <c r="X137" s="66"/>
      <c r="Y137" s="65"/>
      <c r="Z137" s="66"/>
      <c r="AA137" s="65"/>
      <c r="AB137" s="66"/>
      <c r="AC137" s="65"/>
      <c r="AD137" s="66"/>
      <c r="AE137" s="65"/>
      <c r="AF137" s="66"/>
      <c r="AG137" s="84"/>
      <c r="AH137" s="85"/>
      <c r="AI137" s="86"/>
      <c r="AJ137" s="87"/>
      <c r="AK137" s="63"/>
      <c r="AL137" s="64"/>
    </row>
    <row r="138" spans="12:38">
      <c r="L138" s="62"/>
      <c r="M138" s="63"/>
      <c r="N138" s="64"/>
      <c r="O138" s="65"/>
      <c r="P138" s="66"/>
      <c r="Q138" s="65"/>
      <c r="R138" s="66"/>
      <c r="S138" s="65"/>
      <c r="T138" s="66"/>
      <c r="U138" s="65"/>
      <c r="V138" s="66"/>
      <c r="W138" s="65"/>
      <c r="X138" s="66"/>
      <c r="Y138" s="65"/>
      <c r="Z138" s="66"/>
      <c r="AA138" s="65"/>
      <c r="AB138" s="66"/>
      <c r="AC138" s="65"/>
      <c r="AD138" s="66"/>
      <c r="AE138" s="65"/>
      <c r="AF138" s="66"/>
      <c r="AG138" s="84"/>
      <c r="AH138" s="85"/>
      <c r="AI138" s="86"/>
      <c r="AJ138" s="87"/>
      <c r="AK138" s="63"/>
      <c r="AL138" s="64"/>
    </row>
    <row r="139" spans="12:38">
      <c r="L139" s="62"/>
      <c r="M139" s="63"/>
      <c r="N139" s="64"/>
      <c r="O139" s="65"/>
      <c r="P139" s="66"/>
      <c r="Q139" s="65"/>
      <c r="R139" s="66"/>
      <c r="S139" s="65"/>
      <c r="T139" s="66"/>
      <c r="U139" s="65"/>
      <c r="V139" s="66"/>
      <c r="W139" s="65"/>
      <c r="X139" s="66"/>
      <c r="Y139" s="65"/>
      <c r="Z139" s="66"/>
      <c r="AA139" s="65"/>
      <c r="AB139" s="66"/>
      <c r="AC139" s="65"/>
      <c r="AD139" s="66"/>
      <c r="AE139" s="65"/>
      <c r="AF139" s="66"/>
      <c r="AG139" s="84"/>
      <c r="AH139" s="85"/>
      <c r="AI139" s="86"/>
      <c r="AJ139" s="87"/>
      <c r="AK139" s="63"/>
      <c r="AL139" s="64"/>
    </row>
    <row r="140" spans="12:38">
      <c r="L140" s="62"/>
      <c r="M140" s="63"/>
      <c r="N140" s="64"/>
      <c r="O140" s="65"/>
      <c r="P140" s="66"/>
      <c r="Q140" s="65"/>
      <c r="R140" s="66"/>
      <c r="S140" s="65"/>
      <c r="T140" s="66"/>
      <c r="U140" s="65"/>
      <c r="V140" s="66"/>
      <c r="W140" s="65"/>
      <c r="X140" s="66"/>
      <c r="Y140" s="65"/>
      <c r="Z140" s="66"/>
      <c r="AA140" s="65"/>
      <c r="AB140" s="66"/>
      <c r="AC140" s="65"/>
      <c r="AD140" s="66"/>
      <c r="AE140" s="65"/>
      <c r="AF140" s="66"/>
      <c r="AG140" s="84"/>
      <c r="AH140" s="85"/>
      <c r="AI140" s="86"/>
      <c r="AJ140" s="87"/>
      <c r="AK140" s="63"/>
      <c r="AL140" s="64"/>
    </row>
    <row r="141" spans="12:38">
      <c r="L141" s="62"/>
      <c r="M141" s="63"/>
      <c r="N141" s="64"/>
      <c r="O141" s="65"/>
      <c r="P141" s="66"/>
      <c r="Q141" s="65"/>
      <c r="R141" s="66"/>
      <c r="S141" s="65"/>
      <c r="T141" s="66"/>
      <c r="U141" s="65"/>
      <c r="V141" s="66"/>
      <c r="W141" s="65"/>
      <c r="X141" s="66"/>
      <c r="Y141" s="65"/>
      <c r="Z141" s="66"/>
      <c r="AA141" s="65"/>
      <c r="AB141" s="66"/>
      <c r="AC141" s="65"/>
      <c r="AD141" s="66"/>
      <c r="AE141" s="65"/>
      <c r="AF141" s="66"/>
      <c r="AG141" s="84"/>
      <c r="AH141" s="85"/>
      <c r="AI141" s="86"/>
      <c r="AJ141" s="87"/>
      <c r="AK141" s="63"/>
      <c r="AL141" s="64"/>
    </row>
    <row r="142" spans="12:38">
      <c r="L142" s="62"/>
      <c r="M142" s="63"/>
      <c r="N142" s="64"/>
      <c r="O142" s="65"/>
      <c r="P142" s="66"/>
      <c r="Q142" s="65"/>
      <c r="R142" s="66"/>
      <c r="S142" s="65"/>
      <c r="T142" s="66"/>
      <c r="U142" s="65"/>
      <c r="V142" s="66"/>
      <c r="W142" s="65"/>
      <c r="X142" s="66"/>
      <c r="Y142" s="65"/>
      <c r="Z142" s="66"/>
      <c r="AA142" s="65"/>
      <c r="AB142" s="66"/>
      <c r="AC142" s="65"/>
      <c r="AD142" s="66"/>
      <c r="AE142" s="65"/>
      <c r="AF142" s="66"/>
      <c r="AG142" s="84"/>
      <c r="AH142" s="85"/>
      <c r="AI142" s="86"/>
      <c r="AJ142" s="87"/>
      <c r="AK142" s="63"/>
      <c r="AL142" s="64"/>
    </row>
    <row r="143" spans="12:38">
      <c r="L143" s="62"/>
      <c r="M143" s="63"/>
      <c r="N143" s="64"/>
      <c r="O143" s="65"/>
      <c r="P143" s="66"/>
      <c r="Q143" s="65"/>
      <c r="R143" s="66"/>
      <c r="S143" s="65"/>
      <c r="T143" s="66"/>
      <c r="U143" s="65"/>
      <c r="V143" s="66"/>
      <c r="W143" s="65"/>
      <c r="X143" s="66"/>
      <c r="Y143" s="65"/>
      <c r="Z143" s="66"/>
      <c r="AA143" s="65"/>
      <c r="AB143" s="66"/>
      <c r="AC143" s="65"/>
      <c r="AD143" s="66"/>
      <c r="AE143" s="65"/>
      <c r="AF143" s="66"/>
      <c r="AG143" s="84"/>
      <c r="AH143" s="85"/>
      <c r="AI143" s="86"/>
      <c r="AJ143" s="87"/>
      <c r="AK143" s="63"/>
      <c r="AL143" s="64"/>
    </row>
    <row r="144" spans="12:38">
      <c r="L144" s="62"/>
      <c r="M144" s="63"/>
      <c r="N144" s="64"/>
      <c r="O144" s="65"/>
      <c r="P144" s="66"/>
      <c r="Q144" s="65"/>
      <c r="R144" s="66"/>
      <c r="S144" s="65"/>
      <c r="T144" s="66"/>
      <c r="U144" s="65"/>
      <c r="V144" s="66"/>
      <c r="W144" s="65"/>
      <c r="X144" s="66"/>
      <c r="Y144" s="65"/>
      <c r="Z144" s="66"/>
      <c r="AA144" s="65"/>
      <c r="AB144" s="66"/>
      <c r="AC144" s="65"/>
      <c r="AD144" s="66"/>
      <c r="AE144" s="65"/>
      <c r="AF144" s="66"/>
      <c r="AG144" s="84"/>
      <c r="AH144" s="85"/>
      <c r="AI144" s="86"/>
      <c r="AJ144" s="87"/>
      <c r="AK144" s="63"/>
      <c r="AL144" s="64"/>
    </row>
    <row r="145" spans="12:38">
      <c r="L145" s="62"/>
      <c r="M145" s="63"/>
      <c r="N145" s="64"/>
      <c r="O145" s="65"/>
      <c r="P145" s="66"/>
      <c r="Q145" s="65"/>
      <c r="R145" s="66"/>
      <c r="S145" s="65"/>
      <c r="T145" s="66"/>
      <c r="U145" s="65"/>
      <c r="V145" s="66"/>
      <c r="W145" s="65"/>
      <c r="X145" s="66"/>
      <c r="Y145" s="65"/>
      <c r="Z145" s="66"/>
      <c r="AA145" s="65"/>
      <c r="AB145" s="66"/>
      <c r="AC145" s="65"/>
      <c r="AD145" s="66"/>
      <c r="AE145" s="65"/>
      <c r="AF145" s="66"/>
      <c r="AG145" s="84"/>
      <c r="AH145" s="85"/>
      <c r="AI145" s="86"/>
      <c r="AJ145" s="87"/>
      <c r="AK145" s="63"/>
      <c r="AL145" s="64"/>
    </row>
    <row r="146" spans="12:38">
      <c r="L146" s="62"/>
      <c r="M146" s="63"/>
      <c r="N146" s="64"/>
      <c r="O146" s="65"/>
      <c r="P146" s="66"/>
      <c r="Q146" s="65"/>
      <c r="R146" s="66"/>
      <c r="S146" s="65"/>
      <c r="T146" s="66"/>
      <c r="U146" s="65"/>
      <c r="V146" s="66"/>
      <c r="W146" s="65"/>
      <c r="X146" s="66"/>
      <c r="Y146" s="65"/>
      <c r="Z146" s="66"/>
      <c r="AA146" s="65"/>
      <c r="AB146" s="66"/>
      <c r="AC146" s="65"/>
      <c r="AD146" s="66"/>
      <c r="AE146" s="65"/>
      <c r="AF146" s="66"/>
      <c r="AG146" s="84"/>
      <c r="AH146" s="85"/>
      <c r="AI146" s="86"/>
      <c r="AJ146" s="87"/>
      <c r="AK146" s="63"/>
      <c r="AL146" s="64"/>
    </row>
    <row r="147" spans="12:38">
      <c r="L147" s="62"/>
      <c r="M147" s="63"/>
      <c r="N147" s="64"/>
      <c r="O147" s="65"/>
      <c r="P147" s="66"/>
      <c r="Q147" s="65"/>
      <c r="R147" s="66"/>
      <c r="S147" s="65"/>
      <c r="T147" s="66"/>
      <c r="U147" s="65"/>
      <c r="V147" s="66"/>
      <c r="W147" s="65"/>
      <c r="X147" s="66"/>
      <c r="Y147" s="65"/>
      <c r="Z147" s="66"/>
      <c r="AA147" s="65"/>
      <c r="AB147" s="66"/>
      <c r="AC147" s="65"/>
      <c r="AD147" s="66"/>
      <c r="AE147" s="65"/>
      <c r="AF147" s="66"/>
      <c r="AG147" s="84"/>
      <c r="AH147" s="85"/>
      <c r="AI147" s="86"/>
      <c r="AJ147" s="87"/>
      <c r="AK147" s="63"/>
      <c r="AL147" s="64"/>
    </row>
    <row r="148" spans="12:38">
      <c r="L148" s="67"/>
      <c r="M148" s="68"/>
      <c r="N148" s="69"/>
      <c r="O148" s="70"/>
      <c r="P148" s="71"/>
      <c r="Q148" s="70"/>
      <c r="R148" s="71"/>
      <c r="S148" s="70"/>
      <c r="T148" s="71"/>
      <c r="U148" s="70"/>
      <c r="V148" s="71"/>
      <c r="W148" s="70"/>
      <c r="X148" s="71"/>
      <c r="Y148" s="70"/>
      <c r="Z148" s="71"/>
      <c r="AA148" s="70"/>
      <c r="AB148" s="71"/>
      <c r="AC148" s="70"/>
      <c r="AD148" s="71"/>
      <c r="AE148" s="70"/>
      <c r="AF148" s="71"/>
      <c r="AG148" s="88"/>
      <c r="AH148" s="89"/>
      <c r="AI148" s="90"/>
      <c r="AJ148" s="91"/>
      <c r="AK148" s="68"/>
      <c r="AL148" s="69"/>
    </row>
    <row r="150" spans="12:38">
      <c r="L150" s="45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  <c r="AL150" s="72"/>
    </row>
    <row r="161" spans="1:53" ht="25.5" customHeight="1">
      <c r="A161" s="60" t="s">
        <v>174</v>
      </c>
      <c r="B161" s="393" t="s">
        <v>175</v>
      </c>
      <c r="C161" s="393" t="s">
        <v>176</v>
      </c>
      <c r="D161" s="393" t="s">
        <v>175</v>
      </c>
      <c r="E161" s="393" t="s">
        <v>176</v>
      </c>
      <c r="F161" s="393" t="s">
        <v>175</v>
      </c>
      <c r="G161" s="393" t="s">
        <v>176</v>
      </c>
      <c r="H161" s="393" t="s">
        <v>175</v>
      </c>
      <c r="I161" s="393" t="s">
        <v>176</v>
      </c>
      <c r="J161" s="409" t="s">
        <v>177</v>
      </c>
      <c r="K161" s="410"/>
      <c r="L161" s="410"/>
      <c r="M161" s="410"/>
      <c r="N161" s="410"/>
      <c r="O161" s="410"/>
      <c r="P161" s="411"/>
      <c r="Q161" s="409" t="s">
        <v>178</v>
      </c>
      <c r="R161" s="410"/>
      <c r="S161" s="410"/>
      <c r="T161" s="410"/>
      <c r="U161" s="410"/>
      <c r="V161" s="410"/>
      <c r="W161" s="411"/>
      <c r="X161" s="409" t="s">
        <v>179</v>
      </c>
      <c r="Y161" s="410"/>
      <c r="Z161" s="410"/>
      <c r="AA161" s="411"/>
      <c r="AB161" s="409" t="s">
        <v>180</v>
      </c>
      <c r="AC161" s="410"/>
      <c r="AD161" s="411"/>
      <c r="AE161" s="409" t="s">
        <v>181</v>
      </c>
      <c r="AF161" s="410"/>
      <c r="AG161" s="411"/>
      <c r="AH161" s="409" t="s">
        <v>182</v>
      </c>
      <c r="AI161" s="410"/>
      <c r="AJ161" s="410"/>
      <c r="AK161" s="410"/>
      <c r="AL161" s="411"/>
      <c r="AM161" s="409" t="s">
        <v>183</v>
      </c>
      <c r="AN161" s="410"/>
      <c r="AO161" s="410"/>
      <c r="AP161" s="410"/>
      <c r="AQ161" s="410"/>
      <c r="AR161" s="410"/>
      <c r="AS161" s="411"/>
      <c r="AT161" s="409" t="s">
        <v>184</v>
      </c>
      <c r="AU161" s="410"/>
      <c r="AV161" s="411"/>
      <c r="AW161" s="412" t="s">
        <v>185</v>
      </c>
      <c r="AX161" s="413"/>
      <c r="AY161" s="414"/>
      <c r="AZ161" s="367" t="s">
        <v>175</v>
      </c>
      <c r="BA161" s="367" t="s">
        <v>176</v>
      </c>
    </row>
    <row r="162" spans="1:53">
      <c r="A162" s="61" t="s">
        <v>186</v>
      </c>
      <c r="B162" s="394"/>
      <c r="C162" s="394"/>
      <c r="D162" s="394"/>
      <c r="E162" s="394"/>
      <c r="F162" s="394"/>
      <c r="G162" s="394"/>
      <c r="H162" s="394"/>
      <c r="I162" s="394"/>
      <c r="J162" s="406" t="s">
        <v>187</v>
      </c>
      <c r="K162" s="407"/>
      <c r="L162" s="407"/>
      <c r="M162" s="408"/>
      <c r="N162" s="73" t="s">
        <v>188</v>
      </c>
      <c r="O162" s="73" t="s">
        <v>8</v>
      </c>
      <c r="P162" s="74" t="s">
        <v>189</v>
      </c>
      <c r="Q162" s="406" t="s">
        <v>187</v>
      </c>
      <c r="R162" s="407"/>
      <c r="S162" s="407"/>
      <c r="T162" s="408"/>
      <c r="U162" s="73" t="s">
        <v>188</v>
      </c>
      <c r="V162" s="73" t="s">
        <v>8</v>
      </c>
      <c r="W162" s="74" t="s">
        <v>189</v>
      </c>
      <c r="X162" s="73"/>
      <c r="Y162" s="73" t="s">
        <v>188</v>
      </c>
      <c r="Z162" s="73" t="s">
        <v>8</v>
      </c>
      <c r="AA162" s="74" t="s">
        <v>189</v>
      </c>
      <c r="AB162" s="83" t="s">
        <v>187</v>
      </c>
      <c r="AC162" s="73" t="s">
        <v>8</v>
      </c>
      <c r="AD162" s="74" t="s">
        <v>189</v>
      </c>
      <c r="AE162" s="83" t="s">
        <v>187</v>
      </c>
      <c r="AF162" s="73" t="s">
        <v>8</v>
      </c>
      <c r="AG162" s="74" t="s">
        <v>189</v>
      </c>
      <c r="AH162" s="406" t="s">
        <v>187</v>
      </c>
      <c r="AI162" s="408"/>
      <c r="AJ162" s="73" t="s">
        <v>188</v>
      </c>
      <c r="AK162" s="73" t="s">
        <v>8</v>
      </c>
      <c r="AL162" s="74" t="s">
        <v>189</v>
      </c>
      <c r="AM162" s="406" t="s">
        <v>187</v>
      </c>
      <c r="AN162" s="407"/>
      <c r="AO162" s="407"/>
      <c r="AP162" s="408"/>
      <c r="AQ162" s="73" t="s">
        <v>188</v>
      </c>
      <c r="AR162" s="73" t="s">
        <v>8</v>
      </c>
      <c r="AS162" s="74" t="s">
        <v>189</v>
      </c>
      <c r="AT162" s="83" t="s">
        <v>187</v>
      </c>
      <c r="AU162" s="73" t="s">
        <v>8</v>
      </c>
      <c r="AV162" s="74" t="s">
        <v>189</v>
      </c>
      <c r="AW162" s="94" t="s">
        <v>187</v>
      </c>
      <c r="AX162" s="73" t="s">
        <v>8</v>
      </c>
      <c r="AY162" s="74" t="s">
        <v>189</v>
      </c>
      <c r="AZ162" s="368"/>
      <c r="BA162" s="368"/>
    </row>
    <row r="163" spans="1:53">
      <c r="A163" s="404" t="s">
        <v>166</v>
      </c>
      <c r="B163" s="395">
        <v>125</v>
      </c>
      <c r="C163" s="389">
        <v>1</v>
      </c>
      <c r="D163" s="395">
        <v>125</v>
      </c>
      <c r="E163" s="389">
        <v>1</v>
      </c>
      <c r="F163" s="395">
        <v>125</v>
      </c>
      <c r="G163" s="389">
        <v>1</v>
      </c>
      <c r="H163" s="395">
        <v>125</v>
      </c>
      <c r="I163" s="389">
        <v>1</v>
      </c>
      <c r="J163" s="75" t="s">
        <v>190</v>
      </c>
      <c r="K163" s="76">
        <v>63</v>
      </c>
      <c r="L163" s="77" t="s">
        <v>191</v>
      </c>
      <c r="M163" s="77">
        <v>55</v>
      </c>
      <c r="N163" s="375">
        <v>224</v>
      </c>
      <c r="O163" s="373">
        <v>1</v>
      </c>
      <c r="P163" s="365">
        <v>9</v>
      </c>
      <c r="Q163" s="81" t="s">
        <v>190</v>
      </c>
      <c r="R163" s="77">
        <v>592</v>
      </c>
      <c r="S163" s="77" t="s">
        <v>191</v>
      </c>
      <c r="T163" s="77">
        <v>549</v>
      </c>
      <c r="U163" s="375">
        <v>2114</v>
      </c>
      <c r="V163" s="373">
        <v>1</v>
      </c>
      <c r="W163" s="365">
        <v>9</v>
      </c>
      <c r="X163" s="77">
        <v>170</v>
      </c>
      <c r="Y163" s="375">
        <v>344</v>
      </c>
      <c r="Z163" s="373">
        <v>1</v>
      </c>
      <c r="AA163" s="365">
        <v>9</v>
      </c>
      <c r="AB163" s="371">
        <v>356</v>
      </c>
      <c r="AC163" s="373">
        <v>1</v>
      </c>
      <c r="AD163" s="365">
        <v>18</v>
      </c>
      <c r="AE163" s="371">
        <v>194</v>
      </c>
      <c r="AF163" s="373">
        <v>1</v>
      </c>
      <c r="AG163" s="365">
        <v>18</v>
      </c>
      <c r="AH163" s="81" t="s">
        <v>192</v>
      </c>
      <c r="AI163" s="77">
        <v>61</v>
      </c>
      <c r="AJ163" s="375">
        <v>94</v>
      </c>
      <c r="AK163" s="373">
        <v>1</v>
      </c>
      <c r="AL163" s="365">
        <v>9</v>
      </c>
      <c r="AM163" s="81" t="s">
        <v>190</v>
      </c>
      <c r="AN163" s="77">
        <v>160</v>
      </c>
      <c r="AO163" s="77" t="s">
        <v>191</v>
      </c>
      <c r="AP163" s="77">
        <v>147</v>
      </c>
      <c r="AQ163" s="375">
        <v>464</v>
      </c>
      <c r="AR163" s="373">
        <v>1</v>
      </c>
      <c r="AS163" s="365">
        <v>9</v>
      </c>
      <c r="AT163" s="371">
        <v>334</v>
      </c>
      <c r="AU163" s="373">
        <v>4</v>
      </c>
      <c r="AV163" s="365">
        <v>12</v>
      </c>
      <c r="AW163" s="371">
        <v>67</v>
      </c>
      <c r="AX163" s="373">
        <v>3</v>
      </c>
      <c r="AY163" s="365">
        <v>23</v>
      </c>
      <c r="AZ163" s="371">
        <v>125</v>
      </c>
      <c r="BA163" s="369">
        <v>1</v>
      </c>
    </row>
    <row r="164" spans="1:53">
      <c r="A164" s="394"/>
      <c r="B164" s="396"/>
      <c r="C164" s="390"/>
      <c r="D164" s="396"/>
      <c r="E164" s="390"/>
      <c r="F164" s="396"/>
      <c r="G164" s="390"/>
      <c r="H164" s="396"/>
      <c r="I164" s="390"/>
      <c r="J164" s="78" t="s">
        <v>193</v>
      </c>
      <c r="K164" s="79">
        <v>52</v>
      </c>
      <c r="L164" s="80" t="s">
        <v>194</v>
      </c>
      <c r="M164" s="80">
        <v>54</v>
      </c>
      <c r="N164" s="376"/>
      <c r="O164" s="374"/>
      <c r="P164" s="366"/>
      <c r="Q164" s="82" t="s">
        <v>193</v>
      </c>
      <c r="R164" s="80">
        <v>483</v>
      </c>
      <c r="S164" s="80" t="s">
        <v>194</v>
      </c>
      <c r="T164" s="80">
        <v>490</v>
      </c>
      <c r="U164" s="376"/>
      <c r="V164" s="374"/>
      <c r="W164" s="366"/>
      <c r="X164" s="80">
        <v>174</v>
      </c>
      <c r="Y164" s="376"/>
      <c r="Z164" s="374"/>
      <c r="AA164" s="366"/>
      <c r="AB164" s="372"/>
      <c r="AC164" s="374"/>
      <c r="AD164" s="366"/>
      <c r="AE164" s="372"/>
      <c r="AF164" s="374"/>
      <c r="AG164" s="366"/>
      <c r="AH164" s="82" t="s">
        <v>195</v>
      </c>
      <c r="AI164" s="80">
        <v>33</v>
      </c>
      <c r="AJ164" s="376"/>
      <c r="AK164" s="374"/>
      <c r="AL164" s="366"/>
      <c r="AM164" s="82" t="s">
        <v>193</v>
      </c>
      <c r="AN164" s="80">
        <v>50</v>
      </c>
      <c r="AO164" s="80" t="s">
        <v>194</v>
      </c>
      <c r="AP164" s="80">
        <v>107</v>
      </c>
      <c r="AQ164" s="376"/>
      <c r="AR164" s="374"/>
      <c r="AS164" s="366"/>
      <c r="AT164" s="372"/>
      <c r="AU164" s="374"/>
      <c r="AV164" s="366"/>
      <c r="AW164" s="372"/>
      <c r="AX164" s="374"/>
      <c r="AY164" s="366"/>
      <c r="AZ164" s="372"/>
      <c r="BA164" s="370"/>
    </row>
    <row r="165" spans="1:53">
      <c r="A165" s="404" t="s">
        <v>164</v>
      </c>
      <c r="B165" s="395">
        <v>105</v>
      </c>
      <c r="C165" s="389">
        <v>2</v>
      </c>
      <c r="D165" s="395">
        <v>105</v>
      </c>
      <c r="E165" s="389">
        <v>2</v>
      </c>
      <c r="F165" s="395">
        <v>105</v>
      </c>
      <c r="G165" s="389">
        <v>2</v>
      </c>
      <c r="H165" s="395">
        <v>105</v>
      </c>
      <c r="I165" s="389">
        <v>2</v>
      </c>
      <c r="J165" s="75" t="s">
        <v>190</v>
      </c>
      <c r="K165" s="76">
        <v>55</v>
      </c>
      <c r="L165" s="77" t="s">
        <v>191</v>
      </c>
      <c r="M165" s="77">
        <v>53</v>
      </c>
      <c r="N165" s="375">
        <v>194</v>
      </c>
      <c r="O165" s="373">
        <v>4</v>
      </c>
      <c r="P165" s="365">
        <v>5</v>
      </c>
      <c r="Q165" s="81" t="s">
        <v>190</v>
      </c>
      <c r="R165" s="77">
        <v>506</v>
      </c>
      <c r="S165" s="77" t="s">
        <v>191</v>
      </c>
      <c r="T165" s="77">
        <v>484</v>
      </c>
      <c r="U165" s="375">
        <v>1954</v>
      </c>
      <c r="V165" s="373">
        <v>4</v>
      </c>
      <c r="W165" s="365">
        <v>5</v>
      </c>
      <c r="X165" s="77">
        <v>170</v>
      </c>
      <c r="Y165" s="375">
        <v>307</v>
      </c>
      <c r="Z165" s="373">
        <v>3</v>
      </c>
      <c r="AA165" s="365">
        <v>6</v>
      </c>
      <c r="AB165" s="371">
        <v>355</v>
      </c>
      <c r="AC165" s="373">
        <v>2</v>
      </c>
      <c r="AD165" s="365">
        <v>16</v>
      </c>
      <c r="AE165" s="371">
        <v>173</v>
      </c>
      <c r="AF165" s="373">
        <v>2</v>
      </c>
      <c r="AG165" s="365">
        <v>16</v>
      </c>
      <c r="AH165" s="92" t="s">
        <v>192</v>
      </c>
      <c r="AI165" s="77">
        <v>29</v>
      </c>
      <c r="AJ165" s="375">
        <v>58</v>
      </c>
      <c r="AK165" s="373">
        <v>2</v>
      </c>
      <c r="AL165" s="365">
        <v>7</v>
      </c>
      <c r="AM165" s="81" t="s">
        <v>190</v>
      </c>
      <c r="AN165" s="77">
        <v>101</v>
      </c>
      <c r="AO165" s="77" t="s">
        <v>191</v>
      </c>
      <c r="AP165" s="77">
        <v>191</v>
      </c>
      <c r="AQ165" s="375">
        <v>345</v>
      </c>
      <c r="AR165" s="373">
        <v>2</v>
      </c>
      <c r="AS165" s="365">
        <v>7</v>
      </c>
      <c r="AT165" s="371">
        <v>356</v>
      </c>
      <c r="AU165" s="373">
        <v>2</v>
      </c>
      <c r="AV165" s="365">
        <v>16</v>
      </c>
      <c r="AW165" s="371">
        <v>84</v>
      </c>
      <c r="AX165" s="373">
        <v>1</v>
      </c>
      <c r="AY165" s="365">
        <v>27</v>
      </c>
      <c r="AZ165" s="371">
        <v>105</v>
      </c>
      <c r="BA165" s="369">
        <v>2</v>
      </c>
    </row>
    <row r="166" spans="1:53">
      <c r="A166" s="394"/>
      <c r="B166" s="396"/>
      <c r="C166" s="390"/>
      <c r="D166" s="396"/>
      <c r="E166" s="390"/>
      <c r="F166" s="396"/>
      <c r="G166" s="390"/>
      <c r="H166" s="396"/>
      <c r="I166" s="390"/>
      <c r="J166" s="78" t="s">
        <v>193</v>
      </c>
      <c r="K166" s="79">
        <v>38</v>
      </c>
      <c r="L166" s="80" t="s">
        <v>194</v>
      </c>
      <c r="M166" s="80">
        <v>48</v>
      </c>
      <c r="N166" s="376"/>
      <c r="O166" s="374"/>
      <c r="P166" s="366"/>
      <c r="Q166" s="82" t="s">
        <v>193</v>
      </c>
      <c r="R166" s="80">
        <v>492</v>
      </c>
      <c r="S166" s="80" t="s">
        <v>194</v>
      </c>
      <c r="T166" s="80">
        <v>472</v>
      </c>
      <c r="U166" s="376"/>
      <c r="V166" s="374"/>
      <c r="W166" s="366"/>
      <c r="X166" s="80">
        <v>137</v>
      </c>
      <c r="Y166" s="376"/>
      <c r="Z166" s="374"/>
      <c r="AA166" s="366"/>
      <c r="AB166" s="372"/>
      <c r="AC166" s="374"/>
      <c r="AD166" s="366"/>
      <c r="AE166" s="372"/>
      <c r="AF166" s="374"/>
      <c r="AG166" s="366"/>
      <c r="AH166" s="93" t="s">
        <v>195</v>
      </c>
      <c r="AI166" s="80">
        <v>29</v>
      </c>
      <c r="AJ166" s="376"/>
      <c r="AK166" s="374"/>
      <c r="AL166" s="366"/>
      <c r="AM166" s="82" t="s">
        <v>193</v>
      </c>
      <c r="AN166" s="80">
        <v>42</v>
      </c>
      <c r="AO166" s="80" t="s">
        <v>194</v>
      </c>
      <c r="AP166" s="80">
        <v>11</v>
      </c>
      <c r="AQ166" s="376"/>
      <c r="AR166" s="374"/>
      <c r="AS166" s="366"/>
      <c r="AT166" s="372"/>
      <c r="AU166" s="374"/>
      <c r="AV166" s="366"/>
      <c r="AW166" s="372"/>
      <c r="AX166" s="374"/>
      <c r="AY166" s="366"/>
      <c r="AZ166" s="372"/>
      <c r="BA166" s="370"/>
    </row>
    <row r="167" spans="1:53">
      <c r="A167" s="404" t="s">
        <v>167</v>
      </c>
      <c r="B167" s="395">
        <v>77</v>
      </c>
      <c r="C167" s="389">
        <v>3</v>
      </c>
      <c r="D167" s="395">
        <v>77</v>
      </c>
      <c r="E167" s="389">
        <v>3</v>
      </c>
      <c r="F167" s="395">
        <v>77</v>
      </c>
      <c r="G167" s="389">
        <v>3</v>
      </c>
      <c r="H167" s="395">
        <v>77</v>
      </c>
      <c r="I167" s="389">
        <v>3</v>
      </c>
      <c r="J167" s="75" t="s">
        <v>190</v>
      </c>
      <c r="K167" s="76">
        <v>58</v>
      </c>
      <c r="L167" s="77" t="s">
        <v>191</v>
      </c>
      <c r="M167" s="77">
        <v>54</v>
      </c>
      <c r="N167" s="375">
        <v>214</v>
      </c>
      <c r="O167" s="373">
        <v>2</v>
      </c>
      <c r="P167" s="365">
        <v>7</v>
      </c>
      <c r="Q167" s="81" t="s">
        <v>190</v>
      </c>
      <c r="R167" s="77">
        <v>530</v>
      </c>
      <c r="S167" s="77" t="s">
        <v>191</v>
      </c>
      <c r="T167" s="77">
        <v>482</v>
      </c>
      <c r="U167" s="375">
        <v>2010</v>
      </c>
      <c r="V167" s="373">
        <v>3</v>
      </c>
      <c r="W167" s="365">
        <v>6</v>
      </c>
      <c r="X167" s="77">
        <v>137</v>
      </c>
      <c r="Y167" s="375">
        <v>276</v>
      </c>
      <c r="Z167" s="373">
        <v>5</v>
      </c>
      <c r="AA167" s="365">
        <v>4</v>
      </c>
      <c r="AB167" s="371">
        <v>313</v>
      </c>
      <c r="AC167" s="373">
        <v>6</v>
      </c>
      <c r="AD167" s="365">
        <v>8</v>
      </c>
      <c r="AE167" s="371">
        <v>76</v>
      </c>
      <c r="AF167" s="373">
        <v>5</v>
      </c>
      <c r="AG167" s="365">
        <v>10</v>
      </c>
      <c r="AH167" s="92" t="s">
        <v>192</v>
      </c>
      <c r="AI167" s="77">
        <v>8</v>
      </c>
      <c r="AJ167" s="375">
        <v>23</v>
      </c>
      <c r="AK167" s="375">
        <v>10</v>
      </c>
      <c r="AL167" s="365">
        <v>0</v>
      </c>
      <c r="AM167" s="81" t="s">
        <v>190</v>
      </c>
      <c r="AN167" s="77">
        <v>106</v>
      </c>
      <c r="AO167" s="77" t="s">
        <v>191</v>
      </c>
      <c r="AP167" s="77">
        <v>90</v>
      </c>
      <c r="AQ167" s="375">
        <v>276</v>
      </c>
      <c r="AR167" s="373">
        <v>3</v>
      </c>
      <c r="AS167" s="365">
        <v>6</v>
      </c>
      <c r="AT167" s="371">
        <v>322</v>
      </c>
      <c r="AU167" s="373">
        <v>5</v>
      </c>
      <c r="AV167" s="365">
        <v>10</v>
      </c>
      <c r="AW167" s="371">
        <v>64</v>
      </c>
      <c r="AX167" s="373">
        <v>4</v>
      </c>
      <c r="AY167" s="365">
        <v>21</v>
      </c>
      <c r="AZ167" s="371">
        <v>77</v>
      </c>
      <c r="BA167" s="369">
        <v>3</v>
      </c>
    </row>
    <row r="168" spans="1:53">
      <c r="A168" s="394"/>
      <c r="B168" s="396"/>
      <c r="C168" s="390"/>
      <c r="D168" s="396"/>
      <c r="E168" s="390"/>
      <c r="F168" s="396"/>
      <c r="G168" s="390"/>
      <c r="H168" s="396"/>
      <c r="I168" s="390"/>
      <c r="J168" s="78" t="s">
        <v>193</v>
      </c>
      <c r="K168" s="79">
        <v>49</v>
      </c>
      <c r="L168" s="80" t="s">
        <v>194</v>
      </c>
      <c r="M168" s="80">
        <v>53</v>
      </c>
      <c r="N168" s="376"/>
      <c r="O168" s="374"/>
      <c r="P168" s="366"/>
      <c r="Q168" s="82" t="s">
        <v>193</v>
      </c>
      <c r="R168" s="80">
        <v>520</v>
      </c>
      <c r="S168" s="80" t="s">
        <v>194</v>
      </c>
      <c r="T168" s="80">
        <v>478</v>
      </c>
      <c r="U168" s="376"/>
      <c r="V168" s="374"/>
      <c r="W168" s="366"/>
      <c r="X168" s="80">
        <v>139</v>
      </c>
      <c r="Y168" s="376"/>
      <c r="Z168" s="374"/>
      <c r="AA168" s="366"/>
      <c r="AB168" s="372"/>
      <c r="AC168" s="374"/>
      <c r="AD168" s="366"/>
      <c r="AE168" s="372"/>
      <c r="AF168" s="374"/>
      <c r="AG168" s="366"/>
      <c r="AH168" s="93" t="s">
        <v>195</v>
      </c>
      <c r="AI168" s="80">
        <v>15</v>
      </c>
      <c r="AJ168" s="376"/>
      <c r="AK168" s="376"/>
      <c r="AL168" s="366"/>
      <c r="AM168" s="82" t="s">
        <v>193</v>
      </c>
      <c r="AN168" s="80">
        <v>28</v>
      </c>
      <c r="AO168" s="80" t="s">
        <v>194</v>
      </c>
      <c r="AP168" s="80">
        <v>52</v>
      </c>
      <c r="AQ168" s="376"/>
      <c r="AR168" s="374"/>
      <c r="AS168" s="366"/>
      <c r="AT168" s="372"/>
      <c r="AU168" s="374"/>
      <c r="AV168" s="366"/>
      <c r="AW168" s="372"/>
      <c r="AX168" s="374"/>
      <c r="AY168" s="366"/>
      <c r="AZ168" s="372"/>
      <c r="BA168" s="370"/>
    </row>
    <row r="169" spans="1:53">
      <c r="A169" s="404" t="s">
        <v>171</v>
      </c>
      <c r="B169" s="395">
        <v>59.5</v>
      </c>
      <c r="C169" s="389">
        <v>4</v>
      </c>
      <c r="D169" s="395">
        <v>59.5</v>
      </c>
      <c r="E169" s="389">
        <v>4</v>
      </c>
      <c r="F169" s="395">
        <v>59.5</v>
      </c>
      <c r="G169" s="389">
        <v>4</v>
      </c>
      <c r="H169" s="395">
        <v>59.5</v>
      </c>
      <c r="I169" s="389">
        <v>4</v>
      </c>
      <c r="J169" s="75" t="s">
        <v>190</v>
      </c>
      <c r="K169" s="76">
        <v>48</v>
      </c>
      <c r="L169" s="77" t="s">
        <v>191</v>
      </c>
      <c r="M169" s="77">
        <v>35</v>
      </c>
      <c r="N169" s="375">
        <v>161</v>
      </c>
      <c r="O169" s="373">
        <v>8</v>
      </c>
      <c r="P169" s="365">
        <v>1</v>
      </c>
      <c r="Q169" s="81" t="s">
        <v>190</v>
      </c>
      <c r="R169" s="77">
        <v>472</v>
      </c>
      <c r="S169" s="77" t="s">
        <v>191</v>
      </c>
      <c r="T169" s="77">
        <v>502</v>
      </c>
      <c r="U169" s="375">
        <v>1836</v>
      </c>
      <c r="V169" s="373">
        <v>6</v>
      </c>
      <c r="W169" s="365">
        <v>3</v>
      </c>
      <c r="X169" s="77">
        <v>134</v>
      </c>
      <c r="Y169" s="375">
        <v>265</v>
      </c>
      <c r="Z169" s="373">
        <v>6</v>
      </c>
      <c r="AA169" s="365">
        <v>3</v>
      </c>
      <c r="AB169" s="371">
        <v>311</v>
      </c>
      <c r="AC169" s="373">
        <v>7</v>
      </c>
      <c r="AD169" s="365">
        <v>6</v>
      </c>
      <c r="AE169" s="371">
        <v>58</v>
      </c>
      <c r="AF169" s="373">
        <v>7</v>
      </c>
      <c r="AG169" s="365">
        <v>5.5</v>
      </c>
      <c r="AH169" s="81" t="s">
        <v>192</v>
      </c>
      <c r="AI169" s="77">
        <v>14</v>
      </c>
      <c r="AJ169" s="375">
        <v>28</v>
      </c>
      <c r="AK169" s="373">
        <v>8</v>
      </c>
      <c r="AL169" s="365">
        <v>1</v>
      </c>
      <c r="AM169" s="81" t="s">
        <v>190</v>
      </c>
      <c r="AN169" s="77">
        <v>8</v>
      </c>
      <c r="AO169" s="77" t="s">
        <v>191</v>
      </c>
      <c r="AP169" s="77">
        <v>26</v>
      </c>
      <c r="AQ169" s="375">
        <v>63</v>
      </c>
      <c r="AR169" s="373">
        <v>8</v>
      </c>
      <c r="AS169" s="365">
        <v>1</v>
      </c>
      <c r="AT169" s="371">
        <v>350</v>
      </c>
      <c r="AU169" s="373">
        <v>3</v>
      </c>
      <c r="AV169" s="365">
        <v>14</v>
      </c>
      <c r="AW169" s="371">
        <v>79</v>
      </c>
      <c r="AX169" s="373">
        <v>2</v>
      </c>
      <c r="AY169" s="365">
        <v>25</v>
      </c>
      <c r="AZ169" s="371">
        <v>59.5</v>
      </c>
      <c r="BA169" s="369">
        <v>4</v>
      </c>
    </row>
    <row r="170" spans="1:53">
      <c r="A170" s="394"/>
      <c r="B170" s="396"/>
      <c r="C170" s="390"/>
      <c r="D170" s="396"/>
      <c r="E170" s="390"/>
      <c r="F170" s="396"/>
      <c r="G170" s="390"/>
      <c r="H170" s="396"/>
      <c r="I170" s="390"/>
      <c r="J170" s="78" t="s">
        <v>193</v>
      </c>
      <c r="K170" s="79">
        <v>46</v>
      </c>
      <c r="L170" s="80" t="s">
        <v>194</v>
      </c>
      <c r="M170" s="80">
        <v>32</v>
      </c>
      <c r="N170" s="376"/>
      <c r="O170" s="374"/>
      <c r="P170" s="366"/>
      <c r="Q170" s="82" t="s">
        <v>193</v>
      </c>
      <c r="R170" s="80">
        <v>430</v>
      </c>
      <c r="S170" s="80" t="s">
        <v>194</v>
      </c>
      <c r="T170" s="80">
        <v>432</v>
      </c>
      <c r="U170" s="376"/>
      <c r="V170" s="374"/>
      <c r="W170" s="366"/>
      <c r="X170" s="80">
        <v>131</v>
      </c>
      <c r="Y170" s="376"/>
      <c r="Z170" s="374"/>
      <c r="AA170" s="366"/>
      <c r="AB170" s="372"/>
      <c r="AC170" s="374"/>
      <c r="AD170" s="366"/>
      <c r="AE170" s="372"/>
      <c r="AF170" s="374"/>
      <c r="AG170" s="366"/>
      <c r="AH170" s="82" t="s">
        <v>195</v>
      </c>
      <c r="AI170" s="80">
        <v>14</v>
      </c>
      <c r="AJ170" s="376"/>
      <c r="AK170" s="374"/>
      <c r="AL170" s="366"/>
      <c r="AM170" s="82" t="s">
        <v>193</v>
      </c>
      <c r="AN170" s="80">
        <v>6</v>
      </c>
      <c r="AO170" s="80" t="s">
        <v>194</v>
      </c>
      <c r="AP170" s="80">
        <v>23</v>
      </c>
      <c r="AQ170" s="376"/>
      <c r="AR170" s="374"/>
      <c r="AS170" s="366"/>
      <c r="AT170" s="372"/>
      <c r="AU170" s="374"/>
      <c r="AV170" s="366"/>
      <c r="AW170" s="372"/>
      <c r="AX170" s="374"/>
      <c r="AY170" s="366"/>
      <c r="AZ170" s="372"/>
      <c r="BA170" s="370"/>
    </row>
    <row r="171" spans="1:53">
      <c r="A171" s="404" t="s">
        <v>168</v>
      </c>
      <c r="B171" s="395">
        <v>49</v>
      </c>
      <c r="C171" s="389">
        <v>5</v>
      </c>
      <c r="D171" s="395">
        <v>49</v>
      </c>
      <c r="E171" s="389">
        <v>5</v>
      </c>
      <c r="F171" s="395">
        <v>49</v>
      </c>
      <c r="G171" s="389">
        <v>5</v>
      </c>
      <c r="H171" s="395">
        <v>49</v>
      </c>
      <c r="I171" s="389">
        <v>5</v>
      </c>
      <c r="J171" s="75" t="s">
        <v>190</v>
      </c>
      <c r="K171" s="76">
        <v>58</v>
      </c>
      <c r="L171" s="77" t="s">
        <v>191</v>
      </c>
      <c r="M171" s="77">
        <v>48</v>
      </c>
      <c r="N171" s="375">
        <v>201</v>
      </c>
      <c r="O171" s="373">
        <v>3</v>
      </c>
      <c r="P171" s="365">
        <v>6</v>
      </c>
      <c r="Q171" s="81" t="s">
        <v>190</v>
      </c>
      <c r="R171" s="77">
        <v>332</v>
      </c>
      <c r="S171" s="77" t="s">
        <v>191</v>
      </c>
      <c r="T171" s="77">
        <v>500</v>
      </c>
      <c r="U171" s="375">
        <v>1550</v>
      </c>
      <c r="V171" s="375">
        <v>10</v>
      </c>
      <c r="W171" s="365">
        <v>0</v>
      </c>
      <c r="X171" s="77">
        <v>132</v>
      </c>
      <c r="Y171" s="375">
        <v>277</v>
      </c>
      <c r="Z171" s="373">
        <v>4</v>
      </c>
      <c r="AA171" s="365">
        <v>5</v>
      </c>
      <c r="AB171" s="371">
        <v>286</v>
      </c>
      <c r="AC171" s="375">
        <v>9</v>
      </c>
      <c r="AD171" s="365">
        <v>0</v>
      </c>
      <c r="AE171" s="371"/>
      <c r="AF171" s="373">
        <v>0</v>
      </c>
      <c r="AG171" s="365">
        <v>0</v>
      </c>
      <c r="AH171" s="81" t="s">
        <v>192</v>
      </c>
      <c r="AI171" s="77">
        <v>22</v>
      </c>
      <c r="AJ171" s="375">
        <v>36</v>
      </c>
      <c r="AK171" s="373">
        <v>6</v>
      </c>
      <c r="AL171" s="365">
        <v>3</v>
      </c>
      <c r="AM171" s="81" t="s">
        <v>190</v>
      </c>
      <c r="AN171" s="77">
        <v>50</v>
      </c>
      <c r="AO171" s="77" t="s">
        <v>191</v>
      </c>
      <c r="AP171" s="77">
        <v>129</v>
      </c>
      <c r="AQ171" s="375">
        <v>206</v>
      </c>
      <c r="AR171" s="373">
        <v>4</v>
      </c>
      <c r="AS171" s="365">
        <v>5</v>
      </c>
      <c r="AT171" s="371">
        <v>176</v>
      </c>
      <c r="AU171" s="373">
        <v>8</v>
      </c>
      <c r="AV171" s="365">
        <v>4</v>
      </c>
      <c r="AW171" s="371">
        <v>63</v>
      </c>
      <c r="AX171" s="373">
        <v>5</v>
      </c>
      <c r="AY171" s="365">
        <v>19</v>
      </c>
      <c r="AZ171" s="371">
        <v>49</v>
      </c>
      <c r="BA171" s="369">
        <v>5</v>
      </c>
    </row>
    <row r="172" spans="1:53">
      <c r="A172" s="394"/>
      <c r="B172" s="396"/>
      <c r="C172" s="390"/>
      <c r="D172" s="396"/>
      <c r="E172" s="390"/>
      <c r="F172" s="396"/>
      <c r="G172" s="390"/>
      <c r="H172" s="396"/>
      <c r="I172" s="390"/>
      <c r="J172" s="78" t="s">
        <v>193</v>
      </c>
      <c r="K172" s="79">
        <v>53</v>
      </c>
      <c r="L172" s="80" t="s">
        <v>194</v>
      </c>
      <c r="M172" s="80">
        <v>42</v>
      </c>
      <c r="N172" s="376"/>
      <c r="O172" s="374"/>
      <c r="P172" s="366"/>
      <c r="Q172" s="82" t="s">
        <v>193</v>
      </c>
      <c r="R172" s="80">
        <v>236</v>
      </c>
      <c r="S172" s="80" t="s">
        <v>194</v>
      </c>
      <c r="T172" s="80">
        <v>482</v>
      </c>
      <c r="U172" s="376"/>
      <c r="V172" s="376"/>
      <c r="W172" s="366"/>
      <c r="X172" s="80">
        <v>145</v>
      </c>
      <c r="Y172" s="376"/>
      <c r="Z172" s="374"/>
      <c r="AA172" s="366"/>
      <c r="AB172" s="372"/>
      <c r="AC172" s="376"/>
      <c r="AD172" s="366"/>
      <c r="AE172" s="372"/>
      <c r="AF172" s="374"/>
      <c r="AG172" s="366"/>
      <c r="AH172" s="82" t="s">
        <v>195</v>
      </c>
      <c r="AI172" s="80">
        <v>14</v>
      </c>
      <c r="AJ172" s="376"/>
      <c r="AK172" s="374"/>
      <c r="AL172" s="366"/>
      <c r="AM172" s="82" t="s">
        <v>193</v>
      </c>
      <c r="AN172" s="80">
        <v>8</v>
      </c>
      <c r="AO172" s="80" t="s">
        <v>194</v>
      </c>
      <c r="AP172" s="80">
        <v>19</v>
      </c>
      <c r="AQ172" s="376"/>
      <c r="AR172" s="374"/>
      <c r="AS172" s="366"/>
      <c r="AT172" s="372"/>
      <c r="AU172" s="374"/>
      <c r="AV172" s="366"/>
      <c r="AW172" s="372"/>
      <c r="AX172" s="374"/>
      <c r="AY172" s="366"/>
      <c r="AZ172" s="372"/>
      <c r="BA172" s="370"/>
    </row>
    <row r="173" spans="1:53">
      <c r="A173" s="404" t="s">
        <v>156</v>
      </c>
      <c r="B173" s="395">
        <v>49</v>
      </c>
      <c r="C173" s="389">
        <v>6</v>
      </c>
      <c r="D173" s="395">
        <v>49</v>
      </c>
      <c r="E173" s="389">
        <v>6</v>
      </c>
      <c r="F173" s="395">
        <v>49</v>
      </c>
      <c r="G173" s="389">
        <v>6</v>
      </c>
      <c r="H173" s="395">
        <v>49</v>
      </c>
      <c r="I173" s="389">
        <v>6</v>
      </c>
      <c r="J173" s="75" t="s">
        <v>190</v>
      </c>
      <c r="K173" s="76">
        <v>40</v>
      </c>
      <c r="L173" s="77" t="s">
        <v>191</v>
      </c>
      <c r="M173" s="77">
        <v>46</v>
      </c>
      <c r="N173" s="375">
        <v>139</v>
      </c>
      <c r="O173" s="375">
        <v>9</v>
      </c>
      <c r="P173" s="365">
        <v>0</v>
      </c>
      <c r="Q173" s="81" t="s">
        <v>190</v>
      </c>
      <c r="R173" s="77">
        <v>462</v>
      </c>
      <c r="S173" s="77" t="s">
        <v>191</v>
      </c>
      <c r="T173" s="77">
        <v>466</v>
      </c>
      <c r="U173" s="375">
        <v>1826</v>
      </c>
      <c r="V173" s="373">
        <v>7</v>
      </c>
      <c r="W173" s="365">
        <v>2</v>
      </c>
      <c r="X173" s="77">
        <v>155</v>
      </c>
      <c r="Y173" s="375">
        <v>244</v>
      </c>
      <c r="Z173" s="373">
        <v>7</v>
      </c>
      <c r="AA173" s="365">
        <v>2</v>
      </c>
      <c r="AB173" s="371">
        <v>321</v>
      </c>
      <c r="AC173" s="373">
        <v>4</v>
      </c>
      <c r="AD173" s="365">
        <v>12</v>
      </c>
      <c r="AE173" s="371"/>
      <c r="AF173" s="373">
        <v>0</v>
      </c>
      <c r="AG173" s="365">
        <v>0</v>
      </c>
      <c r="AH173" s="92" t="s">
        <v>192</v>
      </c>
      <c r="AI173" s="77">
        <v>13</v>
      </c>
      <c r="AJ173" s="375">
        <v>47</v>
      </c>
      <c r="AK173" s="373">
        <v>3</v>
      </c>
      <c r="AL173" s="365">
        <v>6</v>
      </c>
      <c r="AM173" s="81" t="s">
        <v>190</v>
      </c>
      <c r="AN173" s="77">
        <v>5</v>
      </c>
      <c r="AO173" s="77" t="s">
        <v>191</v>
      </c>
      <c r="AP173" s="77">
        <v>21</v>
      </c>
      <c r="AQ173" s="375">
        <v>42</v>
      </c>
      <c r="AR173" s="375">
        <v>9</v>
      </c>
      <c r="AS173" s="365">
        <v>0</v>
      </c>
      <c r="AT173" s="371">
        <v>290</v>
      </c>
      <c r="AU173" s="373">
        <v>6</v>
      </c>
      <c r="AV173" s="365">
        <v>8</v>
      </c>
      <c r="AW173" s="371">
        <v>62</v>
      </c>
      <c r="AX173" s="373">
        <v>6</v>
      </c>
      <c r="AY173" s="365">
        <v>17</v>
      </c>
      <c r="AZ173" s="371">
        <v>49</v>
      </c>
      <c r="BA173" s="369">
        <v>6</v>
      </c>
    </row>
    <row r="174" spans="1:53">
      <c r="A174" s="394"/>
      <c r="B174" s="396"/>
      <c r="C174" s="390"/>
      <c r="D174" s="396"/>
      <c r="E174" s="390"/>
      <c r="F174" s="396"/>
      <c r="G174" s="390"/>
      <c r="H174" s="396"/>
      <c r="I174" s="390"/>
      <c r="J174" s="78" t="s">
        <v>193</v>
      </c>
      <c r="K174" s="79">
        <v>20</v>
      </c>
      <c r="L174" s="80" t="s">
        <v>194</v>
      </c>
      <c r="M174" s="80">
        <v>33</v>
      </c>
      <c r="N174" s="376"/>
      <c r="O174" s="376"/>
      <c r="P174" s="366"/>
      <c r="Q174" s="82" t="s">
        <v>193</v>
      </c>
      <c r="R174" s="80">
        <v>440</v>
      </c>
      <c r="S174" s="80" t="s">
        <v>194</v>
      </c>
      <c r="T174" s="80">
        <v>458</v>
      </c>
      <c r="U174" s="376"/>
      <c r="V174" s="374"/>
      <c r="W174" s="366"/>
      <c r="X174" s="80">
        <v>89</v>
      </c>
      <c r="Y174" s="376"/>
      <c r="Z174" s="374"/>
      <c r="AA174" s="366"/>
      <c r="AB174" s="372"/>
      <c r="AC174" s="374"/>
      <c r="AD174" s="366"/>
      <c r="AE174" s="372"/>
      <c r="AF174" s="374"/>
      <c r="AG174" s="366"/>
      <c r="AH174" s="93" t="s">
        <v>195</v>
      </c>
      <c r="AI174" s="80">
        <v>34</v>
      </c>
      <c r="AJ174" s="376"/>
      <c r="AK174" s="374"/>
      <c r="AL174" s="366"/>
      <c r="AM174" s="82" t="s">
        <v>193</v>
      </c>
      <c r="AN174" s="80">
        <v>4</v>
      </c>
      <c r="AO174" s="80" t="s">
        <v>194</v>
      </c>
      <c r="AP174" s="80">
        <v>12</v>
      </c>
      <c r="AQ174" s="376"/>
      <c r="AR174" s="376"/>
      <c r="AS174" s="366"/>
      <c r="AT174" s="372"/>
      <c r="AU174" s="374"/>
      <c r="AV174" s="366"/>
      <c r="AW174" s="372"/>
      <c r="AX174" s="374"/>
      <c r="AY174" s="366"/>
      <c r="AZ174" s="372"/>
      <c r="BA174" s="370"/>
    </row>
    <row r="175" spans="1:53">
      <c r="A175" s="404" t="s">
        <v>169</v>
      </c>
      <c r="B175" s="395">
        <v>43</v>
      </c>
      <c r="C175" s="391"/>
      <c r="D175" s="395">
        <v>43</v>
      </c>
      <c r="E175" s="391"/>
      <c r="F175" s="395">
        <v>43</v>
      </c>
      <c r="G175" s="391"/>
      <c r="H175" s="395">
        <v>43</v>
      </c>
      <c r="I175" s="391"/>
      <c r="J175" s="75" t="s">
        <v>190</v>
      </c>
      <c r="K175" s="76">
        <v>40</v>
      </c>
      <c r="L175" s="77" t="s">
        <v>191</v>
      </c>
      <c r="M175" s="77">
        <v>47</v>
      </c>
      <c r="N175" s="375">
        <v>119</v>
      </c>
      <c r="O175" s="375">
        <v>10</v>
      </c>
      <c r="P175" s="365">
        <v>0</v>
      </c>
      <c r="Q175" s="81" t="s">
        <v>190</v>
      </c>
      <c r="R175" s="77">
        <v>476</v>
      </c>
      <c r="S175" s="77" t="s">
        <v>191</v>
      </c>
      <c r="T175" s="77">
        <v>442</v>
      </c>
      <c r="U175" s="375">
        <v>1802</v>
      </c>
      <c r="V175" s="373">
        <v>8</v>
      </c>
      <c r="W175" s="365">
        <v>1</v>
      </c>
      <c r="X175" s="77">
        <v>143</v>
      </c>
      <c r="Y175" s="375">
        <v>316</v>
      </c>
      <c r="Z175" s="373">
        <v>2</v>
      </c>
      <c r="AA175" s="365">
        <v>7</v>
      </c>
      <c r="AB175" s="371">
        <v>320</v>
      </c>
      <c r="AC175" s="373">
        <v>5</v>
      </c>
      <c r="AD175" s="365">
        <v>10</v>
      </c>
      <c r="AE175" s="371">
        <v>94</v>
      </c>
      <c r="AF175" s="373">
        <v>3</v>
      </c>
      <c r="AG175" s="365">
        <v>14</v>
      </c>
      <c r="AH175" s="92" t="s">
        <v>192</v>
      </c>
      <c r="AI175" s="77">
        <v>24</v>
      </c>
      <c r="AJ175" s="375">
        <v>39</v>
      </c>
      <c r="AK175" s="373">
        <v>4</v>
      </c>
      <c r="AL175" s="365">
        <v>5</v>
      </c>
      <c r="AM175" s="81" t="s">
        <v>190</v>
      </c>
      <c r="AN175" s="77">
        <v>39</v>
      </c>
      <c r="AO175" s="77" t="s">
        <v>191</v>
      </c>
      <c r="AP175" s="77">
        <v>64</v>
      </c>
      <c r="AQ175" s="375">
        <v>117</v>
      </c>
      <c r="AR175" s="373">
        <v>6</v>
      </c>
      <c r="AS175" s="365">
        <v>3</v>
      </c>
      <c r="AT175" s="371">
        <v>145</v>
      </c>
      <c r="AU175" s="375">
        <v>10</v>
      </c>
      <c r="AV175" s="365">
        <v>0</v>
      </c>
      <c r="AW175" s="371"/>
      <c r="AX175" s="373">
        <v>0</v>
      </c>
      <c r="AY175" s="365">
        <v>0</v>
      </c>
      <c r="AZ175" s="371">
        <v>43</v>
      </c>
      <c r="BA175" s="365"/>
    </row>
    <row r="176" spans="1:53">
      <c r="A176" s="394"/>
      <c r="B176" s="396"/>
      <c r="C176" s="392"/>
      <c r="D176" s="396"/>
      <c r="E176" s="392"/>
      <c r="F176" s="396"/>
      <c r="G176" s="392"/>
      <c r="H176" s="396"/>
      <c r="I176" s="392"/>
      <c r="J176" s="78" t="s">
        <v>193</v>
      </c>
      <c r="K176" s="79">
        <v>17</v>
      </c>
      <c r="L176" s="80" t="s">
        <v>194</v>
      </c>
      <c r="M176" s="80">
        <v>15</v>
      </c>
      <c r="N176" s="376"/>
      <c r="O176" s="376"/>
      <c r="P176" s="366"/>
      <c r="Q176" s="82" t="s">
        <v>193</v>
      </c>
      <c r="R176" s="80">
        <v>452</v>
      </c>
      <c r="S176" s="80" t="s">
        <v>194</v>
      </c>
      <c r="T176" s="80">
        <v>432</v>
      </c>
      <c r="U176" s="376"/>
      <c r="V176" s="374"/>
      <c r="W176" s="366"/>
      <c r="X176" s="80">
        <v>173</v>
      </c>
      <c r="Y176" s="376"/>
      <c r="Z176" s="374"/>
      <c r="AA176" s="366"/>
      <c r="AB176" s="372"/>
      <c r="AC176" s="374"/>
      <c r="AD176" s="366"/>
      <c r="AE176" s="372"/>
      <c r="AF176" s="374"/>
      <c r="AG176" s="366"/>
      <c r="AH176" s="93" t="s">
        <v>195</v>
      </c>
      <c r="AI176" s="80">
        <v>15</v>
      </c>
      <c r="AJ176" s="376"/>
      <c r="AK176" s="374"/>
      <c r="AL176" s="366"/>
      <c r="AM176" s="82" t="s">
        <v>193</v>
      </c>
      <c r="AN176" s="80">
        <v>3</v>
      </c>
      <c r="AO176" s="80" t="s">
        <v>194</v>
      </c>
      <c r="AP176" s="80">
        <v>11</v>
      </c>
      <c r="AQ176" s="376"/>
      <c r="AR176" s="374"/>
      <c r="AS176" s="366"/>
      <c r="AT176" s="372"/>
      <c r="AU176" s="376"/>
      <c r="AV176" s="366"/>
      <c r="AW176" s="372"/>
      <c r="AX176" s="374"/>
      <c r="AY176" s="366"/>
      <c r="AZ176" s="372"/>
      <c r="BA176" s="366"/>
    </row>
    <row r="177" spans="1:53">
      <c r="A177" s="404" t="s">
        <v>170</v>
      </c>
      <c r="B177" s="395">
        <v>40.5</v>
      </c>
      <c r="C177" s="391"/>
      <c r="D177" s="395">
        <v>40.5</v>
      </c>
      <c r="E177" s="391"/>
      <c r="F177" s="395">
        <v>40.5</v>
      </c>
      <c r="G177" s="391"/>
      <c r="H177" s="395">
        <v>40.5</v>
      </c>
      <c r="I177" s="391"/>
      <c r="J177" s="75" t="s">
        <v>190</v>
      </c>
      <c r="K177" s="76">
        <v>59</v>
      </c>
      <c r="L177" s="77" t="s">
        <v>191</v>
      </c>
      <c r="M177" s="77">
        <v>53</v>
      </c>
      <c r="N177" s="375">
        <v>189</v>
      </c>
      <c r="O177" s="373">
        <v>5</v>
      </c>
      <c r="P177" s="365">
        <v>4</v>
      </c>
      <c r="Q177" s="81" t="s">
        <v>190</v>
      </c>
      <c r="R177" s="77">
        <v>606</v>
      </c>
      <c r="S177" s="77" t="s">
        <v>191</v>
      </c>
      <c r="T177" s="77">
        <v>501</v>
      </c>
      <c r="U177" s="375">
        <v>2032</v>
      </c>
      <c r="V177" s="373">
        <v>2</v>
      </c>
      <c r="W177" s="365">
        <v>7</v>
      </c>
      <c r="X177" s="77">
        <v>109</v>
      </c>
      <c r="Y177" s="375">
        <v>225</v>
      </c>
      <c r="Z177" s="375">
        <v>9</v>
      </c>
      <c r="AA177" s="365">
        <v>0</v>
      </c>
      <c r="AB177" s="371">
        <v>287</v>
      </c>
      <c r="AC177" s="373">
        <v>8</v>
      </c>
      <c r="AD177" s="365">
        <v>4</v>
      </c>
      <c r="AE177" s="371">
        <v>58</v>
      </c>
      <c r="AF177" s="373">
        <v>7</v>
      </c>
      <c r="AG177" s="365">
        <v>5.5</v>
      </c>
      <c r="AH177" s="81" t="s">
        <v>192</v>
      </c>
      <c r="AI177" s="77">
        <v>24</v>
      </c>
      <c r="AJ177" s="375">
        <v>36</v>
      </c>
      <c r="AK177" s="373">
        <v>5</v>
      </c>
      <c r="AL177" s="365">
        <v>4</v>
      </c>
      <c r="AM177" s="81" t="s">
        <v>190</v>
      </c>
      <c r="AN177" s="77">
        <v>152</v>
      </c>
      <c r="AO177" s="77" t="s">
        <v>191</v>
      </c>
      <c r="AP177" s="77">
        <v>22</v>
      </c>
      <c r="AQ177" s="375">
        <v>188</v>
      </c>
      <c r="AR177" s="373">
        <v>5</v>
      </c>
      <c r="AS177" s="365">
        <v>4</v>
      </c>
      <c r="AT177" s="371">
        <v>190</v>
      </c>
      <c r="AU177" s="373">
        <v>7</v>
      </c>
      <c r="AV177" s="365">
        <v>6</v>
      </c>
      <c r="AW177" s="371">
        <v>0</v>
      </c>
      <c r="AX177" s="373">
        <v>0</v>
      </c>
      <c r="AY177" s="365">
        <v>0</v>
      </c>
      <c r="AZ177" s="371">
        <v>40.5</v>
      </c>
      <c r="BA177" s="365"/>
    </row>
    <row r="178" spans="1:53">
      <c r="A178" s="394"/>
      <c r="B178" s="396"/>
      <c r="C178" s="392"/>
      <c r="D178" s="396"/>
      <c r="E178" s="392"/>
      <c r="F178" s="396"/>
      <c r="G178" s="392"/>
      <c r="H178" s="396"/>
      <c r="I178" s="392"/>
      <c r="J178" s="78" t="s">
        <v>193</v>
      </c>
      <c r="K178" s="79">
        <v>46</v>
      </c>
      <c r="L178" s="80" t="s">
        <v>194</v>
      </c>
      <c r="M178" s="80">
        <v>31</v>
      </c>
      <c r="N178" s="376"/>
      <c r="O178" s="374"/>
      <c r="P178" s="366"/>
      <c r="Q178" s="82" t="s">
        <v>193</v>
      </c>
      <c r="R178" s="80">
        <v>536</v>
      </c>
      <c r="S178" s="80" t="s">
        <v>194</v>
      </c>
      <c r="T178" s="80">
        <v>389</v>
      </c>
      <c r="U178" s="376"/>
      <c r="V178" s="374"/>
      <c r="W178" s="366"/>
      <c r="X178" s="80">
        <v>116</v>
      </c>
      <c r="Y178" s="376"/>
      <c r="Z178" s="376"/>
      <c r="AA178" s="366"/>
      <c r="AB178" s="372"/>
      <c r="AC178" s="374"/>
      <c r="AD178" s="366"/>
      <c r="AE178" s="372"/>
      <c r="AF178" s="374"/>
      <c r="AG178" s="366"/>
      <c r="AH178" s="82" t="s">
        <v>195</v>
      </c>
      <c r="AI178" s="80">
        <v>12</v>
      </c>
      <c r="AJ178" s="376"/>
      <c r="AK178" s="374"/>
      <c r="AL178" s="366"/>
      <c r="AM178" s="82" t="s">
        <v>193</v>
      </c>
      <c r="AN178" s="80">
        <v>8</v>
      </c>
      <c r="AO178" s="80" t="s">
        <v>194</v>
      </c>
      <c r="AP178" s="80">
        <v>6</v>
      </c>
      <c r="AQ178" s="376"/>
      <c r="AR178" s="374"/>
      <c r="AS178" s="366"/>
      <c r="AT178" s="372"/>
      <c r="AU178" s="374"/>
      <c r="AV178" s="366"/>
      <c r="AW178" s="372"/>
      <c r="AX178" s="374"/>
      <c r="AY178" s="366"/>
      <c r="AZ178" s="372"/>
      <c r="BA178" s="366"/>
    </row>
    <row r="179" spans="1:53">
      <c r="A179" s="404" t="s">
        <v>165</v>
      </c>
      <c r="B179" s="395">
        <v>37</v>
      </c>
      <c r="C179" s="391"/>
      <c r="D179" s="395">
        <v>37</v>
      </c>
      <c r="E179" s="391"/>
      <c r="F179" s="395">
        <v>37</v>
      </c>
      <c r="G179" s="391"/>
      <c r="H179" s="395">
        <v>37</v>
      </c>
      <c r="I179" s="391"/>
      <c r="J179" s="75" t="s">
        <v>190</v>
      </c>
      <c r="K179" s="76">
        <v>54</v>
      </c>
      <c r="L179" s="77" t="s">
        <v>191</v>
      </c>
      <c r="M179" s="77">
        <v>43</v>
      </c>
      <c r="N179" s="375">
        <v>184</v>
      </c>
      <c r="O179" s="373">
        <v>6</v>
      </c>
      <c r="P179" s="365">
        <v>3</v>
      </c>
      <c r="Q179" s="81" t="s">
        <v>190</v>
      </c>
      <c r="R179" s="77">
        <v>512</v>
      </c>
      <c r="S179" s="77" t="s">
        <v>191</v>
      </c>
      <c r="T179" s="77">
        <v>473</v>
      </c>
      <c r="U179" s="375">
        <v>1913</v>
      </c>
      <c r="V179" s="373">
        <v>5</v>
      </c>
      <c r="W179" s="365">
        <v>4</v>
      </c>
      <c r="X179" s="77">
        <v>113</v>
      </c>
      <c r="Y179" s="375">
        <v>238</v>
      </c>
      <c r="Z179" s="373">
        <v>8</v>
      </c>
      <c r="AA179" s="365">
        <v>1</v>
      </c>
      <c r="AB179" s="371">
        <v>284</v>
      </c>
      <c r="AC179" s="375">
        <v>10</v>
      </c>
      <c r="AD179" s="365">
        <v>0</v>
      </c>
      <c r="AE179" s="371">
        <v>61</v>
      </c>
      <c r="AF179" s="373">
        <v>6</v>
      </c>
      <c r="AG179" s="365">
        <v>8</v>
      </c>
      <c r="AH179" s="81" t="s">
        <v>192</v>
      </c>
      <c r="AI179" s="77">
        <v>15</v>
      </c>
      <c r="AJ179" s="375">
        <v>24</v>
      </c>
      <c r="AK179" s="375">
        <v>9</v>
      </c>
      <c r="AL179" s="365">
        <v>0</v>
      </c>
      <c r="AM179" s="81" t="s">
        <v>190</v>
      </c>
      <c r="AN179" s="77">
        <v>8</v>
      </c>
      <c r="AO179" s="77" t="s">
        <v>191</v>
      </c>
      <c r="AP179" s="77">
        <v>79</v>
      </c>
      <c r="AQ179" s="375">
        <v>107</v>
      </c>
      <c r="AR179" s="373">
        <v>7</v>
      </c>
      <c r="AS179" s="365">
        <v>2</v>
      </c>
      <c r="AT179" s="371">
        <v>410</v>
      </c>
      <c r="AU179" s="373">
        <v>1</v>
      </c>
      <c r="AV179" s="365">
        <v>18</v>
      </c>
      <c r="AW179" s="371"/>
      <c r="AX179" s="373">
        <v>0</v>
      </c>
      <c r="AY179" s="365">
        <v>0</v>
      </c>
      <c r="AZ179" s="371">
        <v>37</v>
      </c>
      <c r="BA179" s="365"/>
    </row>
    <row r="180" spans="1:53">
      <c r="A180" s="394"/>
      <c r="B180" s="396"/>
      <c r="C180" s="392"/>
      <c r="D180" s="396"/>
      <c r="E180" s="392"/>
      <c r="F180" s="396"/>
      <c r="G180" s="392"/>
      <c r="H180" s="396"/>
      <c r="I180" s="392"/>
      <c r="J180" s="78" t="s">
        <v>193</v>
      </c>
      <c r="K180" s="79">
        <v>45</v>
      </c>
      <c r="L180" s="80" t="s">
        <v>194</v>
      </c>
      <c r="M180" s="80">
        <v>42</v>
      </c>
      <c r="N180" s="376"/>
      <c r="O180" s="374"/>
      <c r="P180" s="366"/>
      <c r="Q180" s="82" t="s">
        <v>193</v>
      </c>
      <c r="R180" s="80">
        <v>462</v>
      </c>
      <c r="S180" s="80" t="s">
        <v>194</v>
      </c>
      <c r="T180" s="80">
        <v>466</v>
      </c>
      <c r="U180" s="376"/>
      <c r="V180" s="374"/>
      <c r="W180" s="366"/>
      <c r="X180" s="80">
        <v>125</v>
      </c>
      <c r="Y180" s="376"/>
      <c r="Z180" s="374"/>
      <c r="AA180" s="366"/>
      <c r="AB180" s="372"/>
      <c r="AC180" s="376"/>
      <c r="AD180" s="366"/>
      <c r="AE180" s="372"/>
      <c r="AF180" s="374"/>
      <c r="AG180" s="366"/>
      <c r="AH180" s="82" t="s">
        <v>195</v>
      </c>
      <c r="AI180" s="80">
        <v>9</v>
      </c>
      <c r="AJ180" s="376"/>
      <c r="AK180" s="376"/>
      <c r="AL180" s="366"/>
      <c r="AM180" s="82" t="s">
        <v>193</v>
      </c>
      <c r="AN180" s="80">
        <v>12</v>
      </c>
      <c r="AO180" s="80" t="s">
        <v>194</v>
      </c>
      <c r="AP180" s="80">
        <v>8</v>
      </c>
      <c r="AQ180" s="376"/>
      <c r="AR180" s="374"/>
      <c r="AS180" s="366"/>
      <c r="AT180" s="372"/>
      <c r="AU180" s="374"/>
      <c r="AV180" s="366"/>
      <c r="AW180" s="372"/>
      <c r="AX180" s="374"/>
      <c r="AY180" s="366"/>
      <c r="AZ180" s="372"/>
      <c r="BA180" s="366"/>
    </row>
    <row r="181" spans="1:53">
      <c r="A181" s="404" t="s">
        <v>158</v>
      </c>
      <c r="B181" s="395">
        <v>34</v>
      </c>
      <c r="C181" s="391"/>
      <c r="D181" s="395">
        <v>34</v>
      </c>
      <c r="E181" s="391"/>
      <c r="F181" s="395">
        <v>34</v>
      </c>
      <c r="G181" s="391"/>
      <c r="H181" s="395">
        <v>34</v>
      </c>
      <c r="I181" s="391"/>
      <c r="J181" s="75" t="s">
        <v>190</v>
      </c>
      <c r="K181" s="76">
        <v>54</v>
      </c>
      <c r="L181" s="77" t="s">
        <v>191</v>
      </c>
      <c r="M181" s="77">
        <v>39</v>
      </c>
      <c r="N181" s="375">
        <v>172</v>
      </c>
      <c r="O181" s="373">
        <v>7</v>
      </c>
      <c r="P181" s="365">
        <v>2</v>
      </c>
      <c r="Q181" s="81" t="s">
        <v>190</v>
      </c>
      <c r="R181" s="77">
        <v>470</v>
      </c>
      <c r="S181" s="77" t="s">
        <v>191</v>
      </c>
      <c r="T181" s="77">
        <v>428</v>
      </c>
      <c r="U181" s="375">
        <v>1697</v>
      </c>
      <c r="V181" s="375">
        <v>9</v>
      </c>
      <c r="W181" s="365">
        <v>0</v>
      </c>
      <c r="X181" s="77">
        <v>116</v>
      </c>
      <c r="Y181" s="375">
        <v>210</v>
      </c>
      <c r="Z181" s="375">
        <v>10</v>
      </c>
      <c r="AA181" s="365">
        <v>0</v>
      </c>
      <c r="AB181" s="371">
        <v>323</v>
      </c>
      <c r="AC181" s="373">
        <v>3</v>
      </c>
      <c r="AD181" s="365">
        <v>14</v>
      </c>
      <c r="AE181" s="371">
        <v>78</v>
      </c>
      <c r="AF181" s="373">
        <v>4</v>
      </c>
      <c r="AG181" s="365">
        <v>12</v>
      </c>
      <c r="AH181" s="81" t="s">
        <v>192</v>
      </c>
      <c r="AI181" s="77">
        <v>27</v>
      </c>
      <c r="AJ181" s="375">
        <v>31</v>
      </c>
      <c r="AK181" s="373">
        <v>7</v>
      </c>
      <c r="AL181" s="365">
        <v>2</v>
      </c>
      <c r="AM181" s="81" t="s">
        <v>190</v>
      </c>
      <c r="AN181" s="77"/>
      <c r="AO181" s="77" t="s">
        <v>191</v>
      </c>
      <c r="AP181" s="77"/>
      <c r="AQ181" s="375">
        <v>0</v>
      </c>
      <c r="AR181" s="373">
        <v>0</v>
      </c>
      <c r="AS181" s="365">
        <v>0</v>
      </c>
      <c r="AT181" s="371">
        <v>150</v>
      </c>
      <c r="AU181" s="375">
        <v>9</v>
      </c>
      <c r="AV181" s="365">
        <v>0</v>
      </c>
      <c r="AW181" s="371"/>
      <c r="AX181" s="373">
        <v>0</v>
      </c>
      <c r="AY181" s="365">
        <v>0</v>
      </c>
      <c r="AZ181" s="371">
        <v>34</v>
      </c>
      <c r="BA181" s="365"/>
    </row>
    <row r="182" spans="1:53">
      <c r="A182" s="394"/>
      <c r="B182" s="396"/>
      <c r="C182" s="392"/>
      <c r="D182" s="396"/>
      <c r="E182" s="392"/>
      <c r="F182" s="396"/>
      <c r="G182" s="392"/>
      <c r="H182" s="396"/>
      <c r="I182" s="392"/>
      <c r="J182" s="78" t="s">
        <v>193</v>
      </c>
      <c r="K182" s="79">
        <v>45</v>
      </c>
      <c r="L182" s="80" t="s">
        <v>194</v>
      </c>
      <c r="M182" s="80">
        <v>34</v>
      </c>
      <c r="N182" s="376"/>
      <c r="O182" s="374"/>
      <c r="P182" s="366"/>
      <c r="Q182" s="82" t="s">
        <v>193</v>
      </c>
      <c r="R182" s="80">
        <v>400</v>
      </c>
      <c r="S182" s="80" t="s">
        <v>194</v>
      </c>
      <c r="T182" s="80">
        <v>399</v>
      </c>
      <c r="U182" s="376"/>
      <c r="V182" s="376"/>
      <c r="W182" s="366"/>
      <c r="X182" s="80">
        <v>94</v>
      </c>
      <c r="Y182" s="376"/>
      <c r="Z182" s="376"/>
      <c r="AA182" s="366"/>
      <c r="AB182" s="372"/>
      <c r="AC182" s="374"/>
      <c r="AD182" s="366"/>
      <c r="AE182" s="372"/>
      <c r="AF182" s="374"/>
      <c r="AG182" s="366"/>
      <c r="AH182" s="82" t="s">
        <v>195</v>
      </c>
      <c r="AI182" s="80">
        <v>4</v>
      </c>
      <c r="AJ182" s="376"/>
      <c r="AK182" s="374"/>
      <c r="AL182" s="366"/>
      <c r="AM182" s="82" t="s">
        <v>193</v>
      </c>
      <c r="AN182" s="80"/>
      <c r="AO182" s="80" t="s">
        <v>194</v>
      </c>
      <c r="AP182" s="80"/>
      <c r="AQ182" s="376"/>
      <c r="AR182" s="374"/>
      <c r="AS182" s="366"/>
      <c r="AT182" s="372"/>
      <c r="AU182" s="376"/>
      <c r="AV182" s="366"/>
      <c r="AW182" s="372"/>
      <c r="AX182" s="374"/>
      <c r="AY182" s="366"/>
      <c r="AZ182" s="372"/>
      <c r="BA182" s="366"/>
    </row>
    <row r="183" spans="1:53">
      <c r="A183" s="404" t="s">
        <v>157</v>
      </c>
      <c r="B183" s="395">
        <v>0</v>
      </c>
      <c r="C183" s="391"/>
      <c r="D183" s="395">
        <v>0</v>
      </c>
      <c r="E183" s="391"/>
      <c r="F183" s="395">
        <v>0</v>
      </c>
      <c r="G183" s="391"/>
      <c r="H183" s="395">
        <v>0</v>
      </c>
      <c r="I183" s="391"/>
      <c r="J183" s="75" t="s">
        <v>190</v>
      </c>
      <c r="K183" s="76">
        <v>0</v>
      </c>
      <c r="L183" s="77" t="s">
        <v>191</v>
      </c>
      <c r="M183" s="77">
        <v>0</v>
      </c>
      <c r="N183" s="375">
        <v>0</v>
      </c>
      <c r="O183" s="373">
        <v>0</v>
      </c>
      <c r="P183" s="365">
        <v>0</v>
      </c>
      <c r="Q183" s="81" t="s">
        <v>190</v>
      </c>
      <c r="R183" s="77">
        <v>0</v>
      </c>
      <c r="S183" s="77" t="s">
        <v>191</v>
      </c>
      <c r="T183" s="77">
        <v>0</v>
      </c>
      <c r="U183" s="375">
        <v>0</v>
      </c>
      <c r="V183" s="373">
        <v>0</v>
      </c>
      <c r="W183" s="365">
        <v>0</v>
      </c>
      <c r="X183" s="77"/>
      <c r="Y183" s="375">
        <v>0</v>
      </c>
      <c r="Z183" s="375">
        <v>11</v>
      </c>
      <c r="AA183" s="365">
        <v>0</v>
      </c>
      <c r="AB183" s="371">
        <v>0</v>
      </c>
      <c r="AC183" s="373">
        <v>0</v>
      </c>
      <c r="AD183" s="365">
        <v>0</v>
      </c>
      <c r="AE183" s="371"/>
      <c r="AF183" s="373">
        <v>0</v>
      </c>
      <c r="AG183" s="365">
        <v>0</v>
      </c>
      <c r="AH183" s="81" t="s">
        <v>192</v>
      </c>
      <c r="AI183" s="77"/>
      <c r="AJ183" s="375">
        <v>0</v>
      </c>
      <c r="AK183" s="373">
        <v>0</v>
      </c>
      <c r="AL183" s="365">
        <v>0</v>
      </c>
      <c r="AM183" s="81" t="s">
        <v>190</v>
      </c>
      <c r="AN183" s="77"/>
      <c r="AO183" s="77" t="s">
        <v>191</v>
      </c>
      <c r="AP183" s="77"/>
      <c r="AQ183" s="375">
        <v>0</v>
      </c>
      <c r="AR183" s="373">
        <v>0</v>
      </c>
      <c r="AS183" s="365">
        <v>0</v>
      </c>
      <c r="AT183" s="371">
        <v>0</v>
      </c>
      <c r="AU183" s="373">
        <v>0</v>
      </c>
      <c r="AV183" s="365">
        <v>0</v>
      </c>
      <c r="AW183" s="371"/>
      <c r="AX183" s="373">
        <v>0</v>
      </c>
      <c r="AY183" s="365">
        <v>0</v>
      </c>
      <c r="AZ183" s="371">
        <v>0</v>
      </c>
      <c r="BA183" s="365"/>
    </row>
    <row r="184" spans="1:53">
      <c r="A184" s="394"/>
      <c r="B184" s="396"/>
      <c r="C184" s="392"/>
      <c r="D184" s="396"/>
      <c r="E184" s="392"/>
      <c r="F184" s="396"/>
      <c r="G184" s="392"/>
      <c r="H184" s="396"/>
      <c r="I184" s="392"/>
      <c r="J184" s="78" t="s">
        <v>193</v>
      </c>
      <c r="K184" s="79"/>
      <c r="L184" s="80" t="s">
        <v>194</v>
      </c>
      <c r="M184" s="80"/>
      <c r="N184" s="376"/>
      <c r="O184" s="374"/>
      <c r="P184" s="366"/>
      <c r="Q184" s="82" t="s">
        <v>193</v>
      </c>
      <c r="R184" s="80"/>
      <c r="S184" s="80" t="s">
        <v>194</v>
      </c>
      <c r="T184" s="80"/>
      <c r="U184" s="376"/>
      <c r="V184" s="374"/>
      <c r="W184" s="366"/>
      <c r="X184" s="80"/>
      <c r="Y184" s="376"/>
      <c r="Z184" s="376"/>
      <c r="AA184" s="366"/>
      <c r="AB184" s="372"/>
      <c r="AC184" s="374"/>
      <c r="AD184" s="366"/>
      <c r="AE184" s="372"/>
      <c r="AF184" s="374"/>
      <c r="AG184" s="366"/>
      <c r="AH184" s="82" t="s">
        <v>195</v>
      </c>
      <c r="AI184" s="80"/>
      <c r="AJ184" s="376"/>
      <c r="AK184" s="374"/>
      <c r="AL184" s="366"/>
      <c r="AM184" s="82" t="s">
        <v>193</v>
      </c>
      <c r="AN184" s="80"/>
      <c r="AO184" s="80" t="s">
        <v>194</v>
      </c>
      <c r="AP184" s="80"/>
      <c r="AQ184" s="376"/>
      <c r="AR184" s="374"/>
      <c r="AS184" s="366"/>
      <c r="AT184" s="372"/>
      <c r="AU184" s="374"/>
      <c r="AV184" s="366"/>
      <c r="AW184" s="372"/>
      <c r="AX184" s="374"/>
      <c r="AY184" s="366"/>
      <c r="AZ184" s="372"/>
      <c r="BA184" s="366"/>
    </row>
    <row r="197" spans="1:6">
      <c r="A197" s="405" t="s">
        <v>105</v>
      </c>
      <c r="B197" s="397">
        <v>100</v>
      </c>
      <c r="E197" s="399" t="s">
        <v>113</v>
      </c>
      <c r="F197" s="397">
        <v>5</v>
      </c>
    </row>
    <row r="198" spans="1:6">
      <c r="A198" s="400"/>
      <c r="B198" s="398"/>
      <c r="E198" s="400"/>
      <c r="F198" s="398"/>
    </row>
    <row r="199" spans="1:6">
      <c r="A199" s="399" t="s">
        <v>143</v>
      </c>
      <c r="B199" s="397">
        <v>100</v>
      </c>
      <c r="E199" s="399" t="s">
        <v>155</v>
      </c>
      <c r="F199" s="397">
        <v>4</v>
      </c>
    </row>
    <row r="200" spans="1:6">
      <c r="A200" s="400"/>
      <c r="B200" s="398"/>
      <c r="E200" s="400"/>
      <c r="F200" s="398"/>
    </row>
    <row r="201" spans="1:6">
      <c r="A201" s="399" t="s">
        <v>196</v>
      </c>
      <c r="B201" s="397">
        <v>68</v>
      </c>
      <c r="E201" s="399" t="s">
        <v>136</v>
      </c>
      <c r="F201" s="397">
        <v>1</v>
      </c>
    </row>
    <row r="202" spans="1:6">
      <c r="A202" s="400"/>
      <c r="B202" s="398"/>
      <c r="E202" s="400"/>
      <c r="F202" s="398"/>
    </row>
    <row r="203" spans="1:6">
      <c r="A203" s="399" t="s">
        <v>150</v>
      </c>
      <c r="B203" s="397">
        <v>37</v>
      </c>
      <c r="E203" s="399" t="s">
        <v>106</v>
      </c>
      <c r="F203" s="397">
        <v>1</v>
      </c>
    </row>
    <row r="204" spans="1:6">
      <c r="A204" s="400"/>
      <c r="B204" s="398"/>
      <c r="E204" s="400"/>
      <c r="F204" s="398"/>
    </row>
    <row r="205" spans="1:6">
      <c r="A205" s="399" t="s">
        <v>142</v>
      </c>
      <c r="B205" s="397">
        <v>36</v>
      </c>
      <c r="E205" s="399" t="s">
        <v>140</v>
      </c>
      <c r="F205" s="397">
        <v>0</v>
      </c>
    </row>
    <row r="206" spans="1:6">
      <c r="A206" s="400"/>
      <c r="B206" s="398"/>
      <c r="E206" s="400"/>
      <c r="F206" s="398"/>
    </row>
    <row r="207" spans="1:6">
      <c r="A207" s="401" t="s">
        <v>130</v>
      </c>
      <c r="B207" s="397">
        <v>33</v>
      </c>
      <c r="E207" s="399" t="s">
        <v>114</v>
      </c>
      <c r="F207" s="397">
        <v>0</v>
      </c>
    </row>
    <row r="208" spans="1:6">
      <c r="A208" s="402"/>
      <c r="B208" s="398"/>
      <c r="E208" s="400"/>
      <c r="F208" s="398"/>
    </row>
    <row r="209" spans="1:6">
      <c r="A209" s="399" t="s">
        <v>146</v>
      </c>
      <c r="B209" s="397">
        <v>31</v>
      </c>
      <c r="E209" s="399" t="s">
        <v>145</v>
      </c>
      <c r="F209" s="397">
        <v>0</v>
      </c>
    </row>
    <row r="210" spans="1:6">
      <c r="A210" s="400"/>
      <c r="B210" s="398"/>
      <c r="E210" s="400"/>
      <c r="F210" s="398"/>
    </row>
    <row r="211" spans="1:6">
      <c r="A211" s="399" t="s">
        <v>197</v>
      </c>
      <c r="B211" s="397">
        <v>31</v>
      </c>
      <c r="E211" s="399" t="s">
        <v>198</v>
      </c>
      <c r="F211" s="397">
        <v>0</v>
      </c>
    </row>
    <row r="212" spans="1:6">
      <c r="A212" s="400"/>
      <c r="B212" s="398"/>
      <c r="E212" s="400"/>
      <c r="F212" s="398"/>
    </row>
    <row r="213" spans="1:6">
      <c r="A213" s="399" t="s">
        <v>156</v>
      </c>
      <c r="B213" s="397">
        <v>29</v>
      </c>
      <c r="E213" s="399" t="s">
        <v>109</v>
      </c>
      <c r="F213" s="397">
        <v>0</v>
      </c>
    </row>
    <row r="214" spans="1:6">
      <c r="A214" s="400"/>
      <c r="B214" s="398"/>
      <c r="E214" s="400"/>
      <c r="F214" s="398"/>
    </row>
    <row r="215" spans="1:6">
      <c r="A215" s="399" t="s">
        <v>132</v>
      </c>
      <c r="B215" s="397">
        <v>27</v>
      </c>
      <c r="E215" s="399" t="s">
        <v>199</v>
      </c>
      <c r="F215" s="397">
        <v>0</v>
      </c>
    </row>
    <row r="216" spans="1:6">
      <c r="A216" s="400"/>
      <c r="B216" s="398"/>
      <c r="E216" s="400"/>
      <c r="F216" s="398"/>
    </row>
    <row r="217" spans="1:6">
      <c r="A217" s="399" t="s">
        <v>151</v>
      </c>
      <c r="B217" s="397">
        <v>26</v>
      </c>
      <c r="E217" s="399" t="s">
        <v>200</v>
      </c>
      <c r="F217" s="397">
        <v>0</v>
      </c>
    </row>
    <row r="218" spans="1:6">
      <c r="A218" s="400"/>
      <c r="B218" s="398"/>
      <c r="E218" s="400"/>
      <c r="F218" s="398"/>
    </row>
    <row r="219" spans="1:6">
      <c r="A219" s="399" t="s">
        <v>139</v>
      </c>
      <c r="B219" s="397">
        <v>21</v>
      </c>
      <c r="E219" s="399" t="s">
        <v>119</v>
      </c>
      <c r="F219" s="397">
        <v>0</v>
      </c>
    </row>
    <row r="220" spans="1:6">
      <c r="A220" s="403"/>
      <c r="B220" s="398"/>
      <c r="E220" s="400"/>
      <c r="F220" s="398"/>
    </row>
    <row r="221" spans="1:6">
      <c r="A221" s="399" t="s">
        <v>153</v>
      </c>
      <c r="B221" s="397">
        <v>16</v>
      </c>
      <c r="E221" s="399" t="s">
        <v>108</v>
      </c>
      <c r="F221" s="397">
        <v>0</v>
      </c>
    </row>
    <row r="222" spans="1:6">
      <c r="A222" s="400"/>
      <c r="B222" s="398"/>
      <c r="E222" s="400"/>
      <c r="F222" s="398"/>
    </row>
    <row r="223" spans="1:6">
      <c r="A223" s="399" t="s">
        <v>133</v>
      </c>
      <c r="B223" s="397">
        <v>15</v>
      </c>
      <c r="E223" s="399" t="s">
        <v>134</v>
      </c>
      <c r="F223" s="397">
        <v>0</v>
      </c>
    </row>
    <row r="224" spans="1:6">
      <c r="A224" s="400"/>
      <c r="B224" s="398"/>
      <c r="E224" s="400"/>
      <c r="F224" s="398"/>
    </row>
    <row r="225" spans="1:6">
      <c r="A225" s="399" t="s">
        <v>115</v>
      </c>
      <c r="B225" s="397">
        <v>15</v>
      </c>
      <c r="E225" s="399" t="s">
        <v>129</v>
      </c>
      <c r="F225" s="397">
        <v>0</v>
      </c>
    </row>
    <row r="226" spans="1:6">
      <c r="A226" s="400"/>
      <c r="B226" s="398"/>
      <c r="E226" s="400"/>
      <c r="F226" s="398"/>
    </row>
    <row r="227" spans="1:6">
      <c r="A227" s="399" t="s">
        <v>149</v>
      </c>
      <c r="B227" s="397">
        <v>14</v>
      </c>
      <c r="E227" s="399" t="s">
        <v>117</v>
      </c>
      <c r="F227" s="397">
        <v>0</v>
      </c>
    </row>
    <row r="228" spans="1:6">
      <c r="A228" s="400"/>
      <c r="B228" s="398"/>
      <c r="E228" s="400"/>
      <c r="F228" s="398"/>
    </row>
    <row r="229" spans="1:6">
      <c r="A229" s="399" t="s">
        <v>152</v>
      </c>
      <c r="B229" s="397">
        <v>12</v>
      </c>
      <c r="E229" s="399" t="s">
        <v>138</v>
      </c>
      <c r="F229" s="397">
        <v>0</v>
      </c>
    </row>
    <row r="230" spans="1:6">
      <c r="A230" s="400"/>
      <c r="B230" s="398"/>
      <c r="E230" s="400"/>
      <c r="F230" s="398"/>
    </row>
    <row r="231" spans="1:6">
      <c r="A231" s="399" t="s">
        <v>131</v>
      </c>
      <c r="B231" s="397">
        <v>9</v>
      </c>
      <c r="E231" s="399" t="s">
        <v>61</v>
      </c>
      <c r="F231" s="397">
        <v>0</v>
      </c>
    </row>
    <row r="232" spans="1:6">
      <c r="A232" s="400"/>
      <c r="B232" s="398"/>
      <c r="E232" s="400"/>
      <c r="F232" s="398"/>
    </row>
    <row r="233" spans="1:6">
      <c r="A233" s="399" t="s">
        <v>135</v>
      </c>
      <c r="B233" s="397">
        <v>8</v>
      </c>
      <c r="E233" s="399" t="s">
        <v>141</v>
      </c>
      <c r="F233" s="397">
        <v>0</v>
      </c>
    </row>
    <row r="234" spans="1:6">
      <c r="A234" s="400"/>
      <c r="B234" s="398"/>
      <c r="E234" s="400"/>
      <c r="F234" s="398"/>
    </row>
    <row r="235" spans="1:6">
      <c r="A235" s="399" t="s">
        <v>144</v>
      </c>
      <c r="B235" s="397">
        <v>8</v>
      </c>
      <c r="E235" s="399" t="s">
        <v>118</v>
      </c>
      <c r="F235" s="397">
        <v>0</v>
      </c>
    </row>
    <row r="236" spans="1:6">
      <c r="A236" s="400"/>
      <c r="B236" s="398"/>
      <c r="E236" s="400"/>
      <c r="F236" s="398"/>
    </row>
    <row r="237" spans="1:6">
      <c r="A237" s="399" t="s">
        <v>148</v>
      </c>
      <c r="B237" s="397">
        <v>8</v>
      </c>
    </row>
    <row r="238" spans="1:6">
      <c r="A238" s="400"/>
      <c r="B238" s="398"/>
    </row>
    <row r="239" spans="1:6">
      <c r="A239" s="399" t="s">
        <v>160</v>
      </c>
      <c r="B239" s="397">
        <v>6</v>
      </c>
    </row>
    <row r="240" spans="1:6">
      <c r="A240" s="400"/>
      <c r="B240" s="398"/>
    </row>
    <row r="241" spans="1:2">
      <c r="A241" s="399" t="s">
        <v>116</v>
      </c>
      <c r="B241" s="397">
        <v>6</v>
      </c>
    </row>
    <row r="242" spans="1:2">
      <c r="A242" s="400"/>
      <c r="B242" s="398"/>
    </row>
    <row r="243" spans="1:2">
      <c r="A243" s="399" t="s">
        <v>158</v>
      </c>
      <c r="B243" s="397">
        <v>6</v>
      </c>
    </row>
    <row r="244" spans="1:2">
      <c r="A244" s="400"/>
      <c r="B244" s="398"/>
    </row>
    <row r="295" spans="1:11">
      <c r="A295" s="385" t="s">
        <v>201</v>
      </c>
      <c r="B295" s="387">
        <v>100</v>
      </c>
      <c r="D295" s="385" t="s">
        <v>116</v>
      </c>
      <c r="E295" s="387">
        <v>3</v>
      </c>
      <c r="G295" s="385" t="s">
        <v>70</v>
      </c>
      <c r="H295" s="387">
        <v>0</v>
      </c>
      <c r="J295" s="385" t="s">
        <v>202</v>
      </c>
      <c r="K295" s="387">
        <v>0</v>
      </c>
    </row>
    <row r="296" spans="1:11">
      <c r="A296" s="386"/>
      <c r="B296" s="388"/>
      <c r="D296" s="386"/>
      <c r="E296" s="388"/>
      <c r="G296" s="386"/>
      <c r="H296" s="388"/>
      <c r="J296" s="386"/>
      <c r="K296" s="388"/>
    </row>
    <row r="297" spans="1:11">
      <c r="A297" s="385" t="s">
        <v>203</v>
      </c>
      <c r="B297" s="387">
        <v>94</v>
      </c>
      <c r="D297" s="385" t="s">
        <v>48</v>
      </c>
      <c r="E297" s="387">
        <v>3</v>
      </c>
      <c r="G297" s="385" t="s">
        <v>204</v>
      </c>
      <c r="H297" s="387">
        <v>0</v>
      </c>
      <c r="J297" s="385" t="s">
        <v>62</v>
      </c>
      <c r="K297" s="387">
        <v>0</v>
      </c>
    </row>
    <row r="298" spans="1:11">
      <c r="A298" s="386"/>
      <c r="B298" s="388"/>
      <c r="D298" s="386"/>
      <c r="E298" s="388"/>
      <c r="G298" s="386"/>
      <c r="H298" s="388"/>
      <c r="J298" s="386"/>
      <c r="K298" s="388"/>
    </row>
    <row r="299" spans="1:11">
      <c r="A299" s="385" t="s">
        <v>205</v>
      </c>
      <c r="B299" s="387">
        <v>79</v>
      </c>
      <c r="D299" s="385" t="s">
        <v>75</v>
      </c>
      <c r="E299" s="387">
        <v>3</v>
      </c>
      <c r="G299" s="385" t="s">
        <v>99</v>
      </c>
      <c r="H299" s="387">
        <v>0</v>
      </c>
      <c r="J299" s="385" t="s">
        <v>118</v>
      </c>
      <c r="K299" s="387">
        <v>0</v>
      </c>
    </row>
    <row r="300" spans="1:11">
      <c r="A300" s="386"/>
      <c r="B300" s="388"/>
      <c r="D300" s="386"/>
      <c r="E300" s="388"/>
      <c r="G300" s="386"/>
      <c r="H300" s="388"/>
      <c r="J300" s="386"/>
      <c r="K300" s="388"/>
    </row>
    <row r="301" spans="1:11">
      <c r="A301" s="385" t="s">
        <v>51</v>
      </c>
      <c r="B301" s="387">
        <v>53</v>
      </c>
      <c r="D301" s="385" t="s">
        <v>88</v>
      </c>
      <c r="E301" s="387">
        <v>2</v>
      </c>
      <c r="G301" s="385" t="s">
        <v>119</v>
      </c>
      <c r="H301" s="387">
        <v>0</v>
      </c>
      <c r="J301" s="385" t="s">
        <v>121</v>
      </c>
      <c r="K301" s="387">
        <v>0</v>
      </c>
    </row>
    <row r="302" spans="1:11">
      <c r="A302" s="386"/>
      <c r="B302" s="388"/>
      <c r="D302" s="386"/>
      <c r="E302" s="388"/>
      <c r="G302" s="386"/>
      <c r="H302" s="388"/>
      <c r="J302" s="386"/>
      <c r="K302" s="388"/>
    </row>
    <row r="303" spans="1:11">
      <c r="A303" s="385" t="s">
        <v>64</v>
      </c>
      <c r="B303" s="387">
        <v>50</v>
      </c>
      <c r="D303" s="385" t="s">
        <v>206</v>
      </c>
      <c r="E303" s="387">
        <v>2</v>
      </c>
      <c r="G303" s="385" t="s">
        <v>53</v>
      </c>
      <c r="H303" s="387">
        <v>0</v>
      </c>
      <c r="J303" s="385" t="s">
        <v>207</v>
      </c>
      <c r="K303" s="387">
        <v>0</v>
      </c>
    </row>
    <row r="304" spans="1:11">
      <c r="A304" s="386"/>
      <c r="B304" s="388"/>
      <c r="D304" s="386"/>
      <c r="E304" s="388"/>
      <c r="G304" s="386"/>
      <c r="H304" s="388"/>
      <c r="J304" s="386"/>
      <c r="K304" s="388"/>
    </row>
    <row r="305" spans="1:8">
      <c r="A305" s="385" t="s">
        <v>52</v>
      </c>
      <c r="B305" s="387">
        <v>46</v>
      </c>
      <c r="D305" s="385" t="s">
        <v>76</v>
      </c>
      <c r="E305" s="387">
        <v>1</v>
      </c>
      <c r="G305" s="385" t="s">
        <v>113</v>
      </c>
      <c r="H305" s="387">
        <v>0</v>
      </c>
    </row>
    <row r="306" spans="1:8">
      <c r="A306" s="386"/>
      <c r="B306" s="388"/>
      <c r="D306" s="386"/>
      <c r="E306" s="388"/>
      <c r="G306" s="386"/>
      <c r="H306" s="388"/>
    </row>
    <row r="307" spans="1:8">
      <c r="A307" s="385" t="s">
        <v>50</v>
      </c>
      <c r="B307" s="387">
        <v>36</v>
      </c>
      <c r="D307" s="385" t="s">
        <v>80</v>
      </c>
      <c r="E307" s="387">
        <v>1</v>
      </c>
      <c r="G307" s="385" t="s">
        <v>108</v>
      </c>
      <c r="H307" s="387">
        <v>0</v>
      </c>
    </row>
    <row r="308" spans="1:8">
      <c r="A308" s="386"/>
      <c r="B308" s="388"/>
      <c r="D308" s="386"/>
      <c r="E308" s="388"/>
      <c r="G308" s="386"/>
      <c r="H308" s="388"/>
    </row>
    <row r="309" spans="1:8">
      <c r="A309" s="385" t="s">
        <v>208</v>
      </c>
      <c r="B309" s="387">
        <v>25</v>
      </c>
      <c r="D309" s="385" t="s">
        <v>68</v>
      </c>
      <c r="E309" s="387">
        <v>0</v>
      </c>
      <c r="G309" s="385" t="s">
        <v>95</v>
      </c>
      <c r="H309" s="387">
        <v>0</v>
      </c>
    </row>
    <row r="310" spans="1:8">
      <c r="A310" s="386"/>
      <c r="B310" s="388"/>
      <c r="D310" s="386"/>
      <c r="E310" s="388"/>
      <c r="G310" s="386"/>
      <c r="H310" s="388"/>
    </row>
    <row r="311" spans="1:8">
      <c r="A311" s="385" t="s">
        <v>209</v>
      </c>
      <c r="B311" s="387">
        <v>24</v>
      </c>
      <c r="D311" s="385" t="s">
        <v>197</v>
      </c>
      <c r="E311" s="387">
        <v>0</v>
      </c>
      <c r="G311" s="385" t="s">
        <v>210</v>
      </c>
      <c r="H311" s="387">
        <v>0</v>
      </c>
    </row>
    <row r="312" spans="1:8">
      <c r="A312" s="386"/>
      <c r="B312" s="388"/>
      <c r="D312" s="386"/>
      <c r="E312" s="388"/>
      <c r="G312" s="386"/>
      <c r="H312" s="388"/>
    </row>
    <row r="313" spans="1:8">
      <c r="A313" s="385" t="s">
        <v>211</v>
      </c>
      <c r="B313" s="387">
        <v>23</v>
      </c>
      <c r="D313" s="385" t="s">
        <v>196</v>
      </c>
      <c r="E313" s="387">
        <v>0</v>
      </c>
      <c r="G313" s="385" t="s">
        <v>60</v>
      </c>
      <c r="H313" s="387">
        <v>0</v>
      </c>
    </row>
    <row r="314" spans="1:8">
      <c r="A314" s="386"/>
      <c r="B314" s="388"/>
      <c r="D314" s="386"/>
      <c r="E314" s="388"/>
      <c r="G314" s="386"/>
      <c r="H314" s="388"/>
    </row>
    <row r="315" spans="1:8">
      <c r="A315" s="385" t="s">
        <v>93</v>
      </c>
      <c r="B315" s="387">
        <v>23</v>
      </c>
      <c r="D315" s="385" t="s">
        <v>212</v>
      </c>
      <c r="E315" s="387">
        <v>0</v>
      </c>
      <c r="G315" s="385" t="s">
        <v>213</v>
      </c>
      <c r="H315" s="387">
        <v>0</v>
      </c>
    </row>
    <row r="316" spans="1:8">
      <c r="A316" s="386"/>
      <c r="B316" s="388"/>
      <c r="D316" s="386"/>
      <c r="E316" s="388"/>
      <c r="G316" s="386"/>
      <c r="H316" s="388"/>
    </row>
    <row r="317" spans="1:8">
      <c r="A317" s="385" t="s">
        <v>79</v>
      </c>
      <c r="B317" s="387">
        <v>21</v>
      </c>
      <c r="D317" s="385" t="s">
        <v>214</v>
      </c>
      <c r="E317" s="387">
        <v>0</v>
      </c>
      <c r="G317" s="385" t="s">
        <v>85</v>
      </c>
      <c r="H317" s="387">
        <v>0</v>
      </c>
    </row>
    <row r="318" spans="1:8">
      <c r="A318" s="386"/>
      <c r="B318" s="388"/>
      <c r="D318" s="386"/>
      <c r="E318" s="388"/>
      <c r="G318" s="386"/>
      <c r="H318" s="388"/>
    </row>
    <row r="319" spans="1:8">
      <c r="A319" s="385" t="s">
        <v>215</v>
      </c>
      <c r="B319" s="387">
        <v>19</v>
      </c>
      <c r="D319" s="385" t="s">
        <v>115</v>
      </c>
      <c r="E319" s="387">
        <v>0</v>
      </c>
      <c r="G319" s="385" t="s">
        <v>117</v>
      </c>
      <c r="H319" s="387">
        <v>0</v>
      </c>
    </row>
    <row r="320" spans="1:8">
      <c r="A320" s="386"/>
      <c r="B320" s="388"/>
      <c r="D320" s="386"/>
      <c r="E320" s="388"/>
      <c r="G320" s="386"/>
      <c r="H320" s="388"/>
    </row>
    <row r="321" spans="1:8">
      <c r="A321" s="385" t="s">
        <v>216</v>
      </c>
      <c r="B321" s="387">
        <v>19</v>
      </c>
      <c r="D321" s="385" t="s">
        <v>45</v>
      </c>
      <c r="E321" s="387">
        <v>0</v>
      </c>
      <c r="G321" s="385" t="s">
        <v>57</v>
      </c>
      <c r="H321" s="387">
        <v>0</v>
      </c>
    </row>
    <row r="322" spans="1:8">
      <c r="A322" s="386"/>
      <c r="B322" s="388"/>
      <c r="D322" s="386"/>
      <c r="E322" s="388"/>
      <c r="G322" s="386"/>
      <c r="H322" s="388"/>
    </row>
    <row r="323" spans="1:8">
      <c r="A323" s="385" t="s">
        <v>217</v>
      </c>
      <c r="B323" s="387">
        <v>17</v>
      </c>
      <c r="D323" s="385" t="s">
        <v>49</v>
      </c>
      <c r="E323" s="387">
        <v>0</v>
      </c>
      <c r="G323" s="385" t="s">
        <v>58</v>
      </c>
      <c r="H323" s="387">
        <v>0</v>
      </c>
    </row>
    <row r="324" spans="1:8">
      <c r="A324" s="386"/>
      <c r="B324" s="388"/>
      <c r="D324" s="386"/>
      <c r="E324" s="388"/>
      <c r="G324" s="386"/>
      <c r="H324" s="388"/>
    </row>
    <row r="325" spans="1:8">
      <c r="A325" s="385" t="s">
        <v>63</v>
      </c>
      <c r="B325" s="387">
        <v>16</v>
      </c>
      <c r="D325" s="385" t="s">
        <v>54</v>
      </c>
      <c r="E325" s="387">
        <v>0</v>
      </c>
      <c r="G325" s="385" t="s">
        <v>83</v>
      </c>
      <c r="H325" s="387">
        <v>0</v>
      </c>
    </row>
    <row r="326" spans="1:8">
      <c r="A326" s="386"/>
      <c r="B326" s="388"/>
      <c r="D326" s="386"/>
      <c r="E326" s="388"/>
      <c r="G326" s="386"/>
      <c r="H326" s="388"/>
    </row>
    <row r="327" spans="1:8">
      <c r="A327" s="385" t="s">
        <v>69</v>
      </c>
      <c r="B327" s="387">
        <v>11</v>
      </c>
      <c r="D327" s="385" t="s">
        <v>218</v>
      </c>
      <c r="E327" s="387">
        <v>0</v>
      </c>
      <c r="G327" s="385" t="s">
        <v>219</v>
      </c>
      <c r="H327" s="387">
        <v>0</v>
      </c>
    </row>
    <row r="328" spans="1:8">
      <c r="A328" s="386"/>
      <c r="B328" s="388"/>
      <c r="D328" s="386"/>
      <c r="E328" s="388"/>
      <c r="G328" s="386"/>
      <c r="H328" s="388"/>
    </row>
    <row r="329" spans="1:8">
      <c r="A329" s="385" t="s">
        <v>220</v>
      </c>
      <c r="B329" s="387">
        <v>10</v>
      </c>
      <c r="D329" s="385" t="s">
        <v>84</v>
      </c>
      <c r="E329" s="387">
        <v>0</v>
      </c>
      <c r="G329" s="385" t="s">
        <v>65</v>
      </c>
      <c r="H329" s="387">
        <v>0</v>
      </c>
    </row>
    <row r="330" spans="1:8">
      <c r="A330" s="386"/>
      <c r="B330" s="388"/>
      <c r="D330" s="386"/>
      <c r="E330" s="388"/>
      <c r="G330" s="386"/>
      <c r="H330" s="388"/>
    </row>
    <row r="331" spans="1:8">
      <c r="A331" s="385" t="s">
        <v>73</v>
      </c>
      <c r="B331" s="387">
        <v>8</v>
      </c>
      <c r="D331" s="385" t="s">
        <v>137</v>
      </c>
      <c r="E331" s="387">
        <v>0</v>
      </c>
      <c r="G331" s="385" t="s">
        <v>221</v>
      </c>
      <c r="H331" s="387">
        <v>0</v>
      </c>
    </row>
    <row r="332" spans="1:8">
      <c r="A332" s="386"/>
      <c r="B332" s="388"/>
      <c r="D332" s="386"/>
      <c r="E332" s="388"/>
      <c r="G332" s="386"/>
      <c r="H332" s="388"/>
    </row>
    <row r="333" spans="1:8">
      <c r="A333" s="385" t="s">
        <v>222</v>
      </c>
      <c r="B333" s="387">
        <v>7</v>
      </c>
      <c r="D333" s="385" t="s">
        <v>78</v>
      </c>
      <c r="E333" s="387">
        <v>0</v>
      </c>
      <c r="G333" s="385" t="s">
        <v>106</v>
      </c>
      <c r="H333" s="387">
        <v>0</v>
      </c>
    </row>
    <row r="334" spans="1:8">
      <c r="A334" s="386"/>
      <c r="B334" s="388"/>
      <c r="D334" s="386"/>
      <c r="E334" s="388"/>
      <c r="G334" s="386"/>
      <c r="H334" s="388"/>
    </row>
    <row r="335" spans="1:8">
      <c r="A335" s="385" t="s">
        <v>223</v>
      </c>
      <c r="B335" s="387">
        <v>6</v>
      </c>
      <c r="D335" s="385" t="s">
        <v>120</v>
      </c>
      <c r="E335" s="387">
        <v>0</v>
      </c>
      <c r="G335" s="385" t="s">
        <v>61</v>
      </c>
      <c r="H335" s="387">
        <v>0</v>
      </c>
    </row>
    <row r="336" spans="1:8">
      <c r="A336" s="386"/>
      <c r="B336" s="388"/>
      <c r="D336" s="386"/>
      <c r="E336" s="388"/>
      <c r="G336" s="386"/>
      <c r="H336" s="388"/>
    </row>
    <row r="337" spans="1:8">
      <c r="A337" s="385" t="s">
        <v>43</v>
      </c>
      <c r="B337" s="387">
        <v>6</v>
      </c>
      <c r="D337" s="385" t="s">
        <v>109</v>
      </c>
      <c r="E337" s="387">
        <v>0</v>
      </c>
      <c r="G337" s="385" t="s">
        <v>141</v>
      </c>
      <c r="H337" s="387">
        <v>0</v>
      </c>
    </row>
    <row r="338" spans="1:8">
      <c r="A338" s="386"/>
      <c r="B338" s="388"/>
      <c r="D338" s="386"/>
      <c r="E338" s="388"/>
      <c r="G338" s="386"/>
      <c r="H338" s="388"/>
    </row>
    <row r="339" spans="1:8">
      <c r="A339" s="385" t="s">
        <v>224</v>
      </c>
      <c r="B339" s="387">
        <v>5</v>
      </c>
      <c r="D339" s="385" t="s">
        <v>225</v>
      </c>
      <c r="E339" s="387">
        <v>0</v>
      </c>
      <c r="G339" s="385" t="s">
        <v>77</v>
      </c>
      <c r="H339" s="387">
        <v>0</v>
      </c>
    </row>
    <row r="340" spans="1:8">
      <c r="A340" s="386"/>
      <c r="B340" s="388"/>
      <c r="D340" s="386"/>
      <c r="E340" s="388"/>
      <c r="G340" s="386"/>
      <c r="H340" s="388"/>
    </row>
    <row r="341" spans="1:8">
      <c r="A341" s="385" t="s">
        <v>90</v>
      </c>
      <c r="B341" s="387">
        <v>4</v>
      </c>
      <c r="D341" s="385" t="s">
        <v>226</v>
      </c>
      <c r="E341" s="387">
        <v>0</v>
      </c>
      <c r="G341" s="385" t="s">
        <v>42</v>
      </c>
      <c r="H341" s="387">
        <v>0</v>
      </c>
    </row>
    <row r="342" spans="1:8">
      <c r="A342" s="386"/>
      <c r="B342" s="388"/>
      <c r="D342" s="386"/>
      <c r="E342" s="388"/>
      <c r="G342" s="386"/>
      <c r="H342" s="388"/>
    </row>
  </sheetData>
  <mergeCells count="733">
    <mergeCell ref="A1:AA1"/>
    <mergeCell ref="A3:B3"/>
    <mergeCell ref="C3:D3"/>
    <mergeCell ref="E3:F3"/>
    <mergeCell ref="H3:I3"/>
    <mergeCell ref="J3:K3"/>
    <mergeCell ref="L3:M3"/>
    <mergeCell ref="N3:O3"/>
    <mergeCell ref="P3:Q3"/>
    <mergeCell ref="R3:S3"/>
    <mergeCell ref="T3:U3"/>
    <mergeCell ref="V3:W3"/>
    <mergeCell ref="X3:X4"/>
    <mergeCell ref="Y3:Y4"/>
    <mergeCell ref="AA3:AA4"/>
    <mergeCell ref="A29:B29"/>
    <mergeCell ref="C29:D29"/>
    <mergeCell ref="E29:F29"/>
    <mergeCell ref="H29:I29"/>
    <mergeCell ref="J29:K29"/>
    <mergeCell ref="L29:M29"/>
    <mergeCell ref="N29:O29"/>
    <mergeCell ref="P29:Q29"/>
    <mergeCell ref="R29:S29"/>
    <mergeCell ref="T29:U29"/>
    <mergeCell ref="V29:W29"/>
    <mergeCell ref="L63:AL63"/>
    <mergeCell ref="O64:P64"/>
    <mergeCell ref="Q64:R64"/>
    <mergeCell ref="S64:T64"/>
    <mergeCell ref="U64:V64"/>
    <mergeCell ref="W64:X64"/>
    <mergeCell ref="Y64:Z64"/>
    <mergeCell ref="AA64:AB64"/>
    <mergeCell ref="AC64:AD64"/>
    <mergeCell ref="AE64:AF64"/>
    <mergeCell ref="L64:L65"/>
    <mergeCell ref="M64:M65"/>
    <mergeCell ref="N64:N65"/>
    <mergeCell ref="X29:X30"/>
    <mergeCell ref="Y29:Y30"/>
    <mergeCell ref="AA29:AA30"/>
    <mergeCell ref="AG64:AG65"/>
    <mergeCell ref="AK64:AK65"/>
    <mergeCell ref="J161:P161"/>
    <mergeCell ref="Q161:W161"/>
    <mergeCell ref="X161:AA161"/>
    <mergeCell ref="AB161:AD161"/>
    <mergeCell ref="AE161:AG161"/>
    <mergeCell ref="AH161:AL161"/>
    <mergeCell ref="AM161:AS161"/>
    <mergeCell ref="AT161:AV161"/>
    <mergeCell ref="AW161:AY161"/>
    <mergeCell ref="J162:M162"/>
    <mergeCell ref="Q162:T162"/>
    <mergeCell ref="AH162:AI162"/>
    <mergeCell ref="AM162:AP162"/>
    <mergeCell ref="A163:A164"/>
    <mergeCell ref="A165:A166"/>
    <mergeCell ref="A167:A168"/>
    <mergeCell ref="A169:A170"/>
    <mergeCell ref="A171:A172"/>
    <mergeCell ref="B161:B162"/>
    <mergeCell ref="B163:B164"/>
    <mergeCell ref="B165:B166"/>
    <mergeCell ref="B167:B168"/>
    <mergeCell ref="B169:B170"/>
    <mergeCell ref="B171:B172"/>
    <mergeCell ref="C161:C162"/>
    <mergeCell ref="C163:C164"/>
    <mergeCell ref="C165:C166"/>
    <mergeCell ref="C167:C168"/>
    <mergeCell ref="C169:C170"/>
    <mergeCell ref="C171:C172"/>
    <mergeCell ref="I161:I162"/>
    <mergeCell ref="I163:I164"/>
    <mergeCell ref="I165:I166"/>
    <mergeCell ref="A173:A174"/>
    <mergeCell ref="A175:A176"/>
    <mergeCell ref="A177:A178"/>
    <mergeCell ref="A179:A180"/>
    <mergeCell ref="A181:A182"/>
    <mergeCell ref="A183:A184"/>
    <mergeCell ref="A197:A198"/>
    <mergeCell ref="A199:A200"/>
    <mergeCell ref="A201:A202"/>
    <mergeCell ref="A203:A204"/>
    <mergeCell ref="A205:A206"/>
    <mergeCell ref="A207:A208"/>
    <mergeCell ref="A209:A210"/>
    <mergeCell ref="A211:A212"/>
    <mergeCell ref="A213:A214"/>
    <mergeCell ref="A215:A216"/>
    <mergeCell ref="A217:A218"/>
    <mergeCell ref="A219:A220"/>
    <mergeCell ref="A221:A222"/>
    <mergeCell ref="A223:A224"/>
    <mergeCell ref="A225:A226"/>
    <mergeCell ref="A227:A228"/>
    <mergeCell ref="A229:A230"/>
    <mergeCell ref="A231:A232"/>
    <mergeCell ref="A233:A234"/>
    <mergeCell ref="A235:A236"/>
    <mergeCell ref="A237:A238"/>
    <mergeCell ref="A239:A240"/>
    <mergeCell ref="A241:A242"/>
    <mergeCell ref="A243:A244"/>
    <mergeCell ref="A295:A296"/>
    <mergeCell ref="A297:A298"/>
    <mergeCell ref="A299:A300"/>
    <mergeCell ref="A301:A302"/>
    <mergeCell ref="A303:A304"/>
    <mergeCell ref="A305:A306"/>
    <mergeCell ref="A307:A308"/>
    <mergeCell ref="A309:A310"/>
    <mergeCell ref="A311:A312"/>
    <mergeCell ref="A313:A314"/>
    <mergeCell ref="A315:A316"/>
    <mergeCell ref="A317:A318"/>
    <mergeCell ref="A319:A320"/>
    <mergeCell ref="A321:A322"/>
    <mergeCell ref="A323:A324"/>
    <mergeCell ref="A325:A326"/>
    <mergeCell ref="A327:A328"/>
    <mergeCell ref="A329:A330"/>
    <mergeCell ref="A331:A332"/>
    <mergeCell ref="A333:A334"/>
    <mergeCell ref="A335:A336"/>
    <mergeCell ref="A337:A338"/>
    <mergeCell ref="A339:A340"/>
    <mergeCell ref="A341:A342"/>
    <mergeCell ref="B173:B174"/>
    <mergeCell ref="B175:B176"/>
    <mergeCell ref="B177:B178"/>
    <mergeCell ref="B179:B180"/>
    <mergeCell ref="B181:B182"/>
    <mergeCell ref="B183:B184"/>
    <mergeCell ref="B197:B198"/>
    <mergeCell ref="B199:B200"/>
    <mergeCell ref="B201:B202"/>
    <mergeCell ref="B203:B204"/>
    <mergeCell ref="B205:B206"/>
    <mergeCell ref="B207:B208"/>
    <mergeCell ref="B209:B210"/>
    <mergeCell ref="B211:B212"/>
    <mergeCell ref="B213:B214"/>
    <mergeCell ref="B215:B216"/>
    <mergeCell ref="B217:B218"/>
    <mergeCell ref="B219:B220"/>
    <mergeCell ref="B221:B222"/>
    <mergeCell ref="B223:B224"/>
    <mergeCell ref="B225:B226"/>
    <mergeCell ref="B227:B228"/>
    <mergeCell ref="B229:B230"/>
    <mergeCell ref="B231:B232"/>
    <mergeCell ref="B233:B234"/>
    <mergeCell ref="B235:B236"/>
    <mergeCell ref="B237:B238"/>
    <mergeCell ref="B239:B240"/>
    <mergeCell ref="B241:B242"/>
    <mergeCell ref="B243:B244"/>
    <mergeCell ref="B295:B296"/>
    <mergeCell ref="B297:B298"/>
    <mergeCell ref="B299:B300"/>
    <mergeCell ref="B301:B302"/>
    <mergeCell ref="B303:B304"/>
    <mergeCell ref="B305:B306"/>
    <mergeCell ref="B307:B308"/>
    <mergeCell ref="B309:B310"/>
    <mergeCell ref="B311:B312"/>
    <mergeCell ref="B313:B314"/>
    <mergeCell ref="B315:B316"/>
    <mergeCell ref="B317:B318"/>
    <mergeCell ref="B319:B320"/>
    <mergeCell ref="B321:B322"/>
    <mergeCell ref="B323:B324"/>
    <mergeCell ref="B325:B326"/>
    <mergeCell ref="B327:B328"/>
    <mergeCell ref="B329:B330"/>
    <mergeCell ref="B331:B332"/>
    <mergeCell ref="B333:B334"/>
    <mergeCell ref="B335:B336"/>
    <mergeCell ref="B337:B338"/>
    <mergeCell ref="B339:B340"/>
    <mergeCell ref="B341:B342"/>
    <mergeCell ref="C173:C174"/>
    <mergeCell ref="C175:C176"/>
    <mergeCell ref="C177:C178"/>
    <mergeCell ref="C179:C180"/>
    <mergeCell ref="C181:C182"/>
    <mergeCell ref="C183:C184"/>
    <mergeCell ref="D161:D162"/>
    <mergeCell ref="D163:D164"/>
    <mergeCell ref="D165:D166"/>
    <mergeCell ref="D167:D168"/>
    <mergeCell ref="D169:D170"/>
    <mergeCell ref="D171:D172"/>
    <mergeCell ref="D173:D174"/>
    <mergeCell ref="D175:D176"/>
    <mergeCell ref="D177:D178"/>
    <mergeCell ref="D179:D180"/>
    <mergeCell ref="D181:D182"/>
    <mergeCell ref="D183:D184"/>
    <mergeCell ref="D295:D296"/>
    <mergeCell ref="D297:D298"/>
    <mergeCell ref="D299:D300"/>
    <mergeCell ref="D301:D302"/>
    <mergeCell ref="D303:D304"/>
    <mergeCell ref="D305:D306"/>
    <mergeCell ref="D307:D308"/>
    <mergeCell ref="D309:D310"/>
    <mergeCell ref="D311:D312"/>
    <mergeCell ref="D313:D314"/>
    <mergeCell ref="D315:D316"/>
    <mergeCell ref="D317:D318"/>
    <mergeCell ref="D319:D320"/>
    <mergeCell ref="D321:D322"/>
    <mergeCell ref="D323:D324"/>
    <mergeCell ref="D325:D326"/>
    <mergeCell ref="D327:D328"/>
    <mergeCell ref="D329:D330"/>
    <mergeCell ref="D331:D332"/>
    <mergeCell ref="D333:D334"/>
    <mergeCell ref="D335:D336"/>
    <mergeCell ref="D337:D338"/>
    <mergeCell ref="D339:D340"/>
    <mergeCell ref="D341:D342"/>
    <mergeCell ref="E161:E162"/>
    <mergeCell ref="E163:E164"/>
    <mergeCell ref="E165:E166"/>
    <mergeCell ref="E167:E168"/>
    <mergeCell ref="E169:E170"/>
    <mergeCell ref="E171:E172"/>
    <mergeCell ref="E173:E174"/>
    <mergeCell ref="E175:E176"/>
    <mergeCell ref="E177:E178"/>
    <mergeCell ref="E179:E180"/>
    <mergeCell ref="E181:E182"/>
    <mergeCell ref="E183:E184"/>
    <mergeCell ref="E197:E198"/>
    <mergeCell ref="E199:E200"/>
    <mergeCell ref="E201:E202"/>
    <mergeCell ref="E203:E204"/>
    <mergeCell ref="E205:E206"/>
    <mergeCell ref="E207:E208"/>
    <mergeCell ref="E209:E210"/>
    <mergeCell ref="E211:E212"/>
    <mergeCell ref="E213:E214"/>
    <mergeCell ref="E215:E216"/>
    <mergeCell ref="E217:E218"/>
    <mergeCell ref="E219:E220"/>
    <mergeCell ref="E221:E222"/>
    <mergeCell ref="E223:E224"/>
    <mergeCell ref="E225:E226"/>
    <mergeCell ref="E227:E228"/>
    <mergeCell ref="E229:E230"/>
    <mergeCell ref="E231:E232"/>
    <mergeCell ref="E233:E234"/>
    <mergeCell ref="E235:E236"/>
    <mergeCell ref="E295:E296"/>
    <mergeCell ref="E297:E298"/>
    <mergeCell ref="E299:E300"/>
    <mergeCell ref="E301:E302"/>
    <mergeCell ref="E303:E304"/>
    <mergeCell ref="E305:E306"/>
    <mergeCell ref="E307:E308"/>
    <mergeCell ref="E309:E310"/>
    <mergeCell ref="E311:E312"/>
    <mergeCell ref="E313:E314"/>
    <mergeCell ref="E315:E316"/>
    <mergeCell ref="E317:E318"/>
    <mergeCell ref="E319:E320"/>
    <mergeCell ref="E321:E322"/>
    <mergeCell ref="E323:E324"/>
    <mergeCell ref="E325:E326"/>
    <mergeCell ref="E327:E328"/>
    <mergeCell ref="E329:E330"/>
    <mergeCell ref="E331:E332"/>
    <mergeCell ref="E333:E334"/>
    <mergeCell ref="E335:E336"/>
    <mergeCell ref="E337:E338"/>
    <mergeCell ref="E339:E340"/>
    <mergeCell ref="E341:E342"/>
    <mergeCell ref="F161:F162"/>
    <mergeCell ref="F163:F164"/>
    <mergeCell ref="F165:F166"/>
    <mergeCell ref="F167:F168"/>
    <mergeCell ref="F169:F170"/>
    <mergeCell ref="F171:F172"/>
    <mergeCell ref="F173:F174"/>
    <mergeCell ref="F175:F176"/>
    <mergeCell ref="F177:F178"/>
    <mergeCell ref="F179:F180"/>
    <mergeCell ref="F181:F182"/>
    <mergeCell ref="F183:F184"/>
    <mergeCell ref="F197:F198"/>
    <mergeCell ref="F199:F200"/>
    <mergeCell ref="F201:F202"/>
    <mergeCell ref="F203:F204"/>
    <mergeCell ref="F205:F206"/>
    <mergeCell ref="F207:F208"/>
    <mergeCell ref="F209:F210"/>
    <mergeCell ref="F211:F212"/>
    <mergeCell ref="F213:F214"/>
    <mergeCell ref="F215:F216"/>
    <mergeCell ref="F235:F236"/>
    <mergeCell ref="G161:G162"/>
    <mergeCell ref="G163:G164"/>
    <mergeCell ref="G165:G166"/>
    <mergeCell ref="G167:G168"/>
    <mergeCell ref="G169:G170"/>
    <mergeCell ref="G171:G172"/>
    <mergeCell ref="G173:G174"/>
    <mergeCell ref="G175:G176"/>
    <mergeCell ref="G177:G178"/>
    <mergeCell ref="G179:G180"/>
    <mergeCell ref="G181:G182"/>
    <mergeCell ref="G183:G184"/>
    <mergeCell ref="F217:F218"/>
    <mergeCell ref="F219:F220"/>
    <mergeCell ref="F221:F222"/>
    <mergeCell ref="F223:F224"/>
    <mergeCell ref="F225:F226"/>
    <mergeCell ref="F227:F228"/>
    <mergeCell ref="F229:F230"/>
    <mergeCell ref="F231:F232"/>
    <mergeCell ref="F233:F234"/>
    <mergeCell ref="G295:G296"/>
    <mergeCell ref="G297:G298"/>
    <mergeCell ref="G299:G300"/>
    <mergeCell ref="G301:G302"/>
    <mergeCell ref="G303:G304"/>
    <mergeCell ref="G305:G306"/>
    <mergeCell ref="G307:G308"/>
    <mergeCell ref="G309:G310"/>
    <mergeCell ref="G311:G312"/>
    <mergeCell ref="G313:G314"/>
    <mergeCell ref="G315:G316"/>
    <mergeCell ref="G317:G318"/>
    <mergeCell ref="G319:G320"/>
    <mergeCell ref="G321:G322"/>
    <mergeCell ref="G323:G324"/>
    <mergeCell ref="G325:G326"/>
    <mergeCell ref="G327:G328"/>
    <mergeCell ref="G329:G330"/>
    <mergeCell ref="G331:G332"/>
    <mergeCell ref="G333:G334"/>
    <mergeCell ref="G335:G336"/>
    <mergeCell ref="G337:G338"/>
    <mergeCell ref="G339:G340"/>
    <mergeCell ref="G341:G342"/>
    <mergeCell ref="H161:H162"/>
    <mergeCell ref="H163:H164"/>
    <mergeCell ref="H165:H166"/>
    <mergeCell ref="H167:H168"/>
    <mergeCell ref="H169:H170"/>
    <mergeCell ref="H171:H172"/>
    <mergeCell ref="H173:H174"/>
    <mergeCell ref="H175:H176"/>
    <mergeCell ref="H177:H178"/>
    <mergeCell ref="H179:H180"/>
    <mergeCell ref="H181:H182"/>
    <mergeCell ref="H183:H184"/>
    <mergeCell ref="H295:H296"/>
    <mergeCell ref="H297:H298"/>
    <mergeCell ref="H299:H300"/>
    <mergeCell ref="H301:H302"/>
    <mergeCell ref="H303:H304"/>
    <mergeCell ref="H305:H306"/>
    <mergeCell ref="H307:H308"/>
    <mergeCell ref="H309:H310"/>
    <mergeCell ref="H311:H312"/>
    <mergeCell ref="H313:H314"/>
    <mergeCell ref="H315:H316"/>
    <mergeCell ref="H317:H318"/>
    <mergeCell ref="H319:H320"/>
    <mergeCell ref="H321:H322"/>
    <mergeCell ref="H323:H324"/>
    <mergeCell ref="H325:H326"/>
    <mergeCell ref="H327:H328"/>
    <mergeCell ref="H329:H330"/>
    <mergeCell ref="H331:H332"/>
    <mergeCell ref="H333:H334"/>
    <mergeCell ref="H335:H336"/>
    <mergeCell ref="H337:H338"/>
    <mergeCell ref="H339:H340"/>
    <mergeCell ref="H341:H342"/>
    <mergeCell ref="I167:I168"/>
    <mergeCell ref="I169:I170"/>
    <mergeCell ref="I171:I172"/>
    <mergeCell ref="I173:I174"/>
    <mergeCell ref="I175:I176"/>
    <mergeCell ref="I177:I178"/>
    <mergeCell ref="I179:I180"/>
    <mergeCell ref="I181:I182"/>
    <mergeCell ref="I183:I184"/>
    <mergeCell ref="J295:J296"/>
    <mergeCell ref="J297:J298"/>
    <mergeCell ref="J299:J300"/>
    <mergeCell ref="J301:J302"/>
    <mergeCell ref="J303:J304"/>
    <mergeCell ref="K295:K296"/>
    <mergeCell ref="K297:K298"/>
    <mergeCell ref="K299:K300"/>
    <mergeCell ref="K301:K302"/>
    <mergeCell ref="K303:K304"/>
    <mergeCell ref="N181:N182"/>
    <mergeCell ref="N183:N184"/>
    <mergeCell ref="O163:O164"/>
    <mergeCell ref="O165:O166"/>
    <mergeCell ref="O167:O168"/>
    <mergeCell ref="O169:O170"/>
    <mergeCell ref="O171:O172"/>
    <mergeCell ref="O173:O174"/>
    <mergeCell ref="O175:O176"/>
    <mergeCell ref="O177:O178"/>
    <mergeCell ref="O179:O180"/>
    <mergeCell ref="O181:O182"/>
    <mergeCell ref="O183:O184"/>
    <mergeCell ref="N163:N164"/>
    <mergeCell ref="N165:N166"/>
    <mergeCell ref="N167:N168"/>
    <mergeCell ref="N169:N170"/>
    <mergeCell ref="N171:N172"/>
    <mergeCell ref="N173:N174"/>
    <mergeCell ref="N175:N176"/>
    <mergeCell ref="N177:N178"/>
    <mergeCell ref="N179:N180"/>
    <mergeCell ref="P181:P182"/>
    <mergeCell ref="P183:P184"/>
    <mergeCell ref="U163:U164"/>
    <mergeCell ref="U165:U166"/>
    <mergeCell ref="U167:U168"/>
    <mergeCell ref="U169:U170"/>
    <mergeCell ref="U171:U172"/>
    <mergeCell ref="U173:U174"/>
    <mergeCell ref="U175:U176"/>
    <mergeCell ref="U177:U178"/>
    <mergeCell ref="U179:U180"/>
    <mergeCell ref="U181:U182"/>
    <mergeCell ref="U183:U184"/>
    <mergeCell ref="P163:P164"/>
    <mergeCell ref="P165:P166"/>
    <mergeCell ref="P167:P168"/>
    <mergeCell ref="P169:P170"/>
    <mergeCell ref="P171:P172"/>
    <mergeCell ref="P173:P174"/>
    <mergeCell ref="P175:P176"/>
    <mergeCell ref="P177:P178"/>
    <mergeCell ref="P179:P180"/>
    <mergeCell ref="V181:V182"/>
    <mergeCell ref="V183:V184"/>
    <mergeCell ref="W163:W164"/>
    <mergeCell ref="W165:W166"/>
    <mergeCell ref="W167:W168"/>
    <mergeCell ref="W169:W170"/>
    <mergeCell ref="W171:W172"/>
    <mergeCell ref="W173:W174"/>
    <mergeCell ref="W175:W176"/>
    <mergeCell ref="W177:W178"/>
    <mergeCell ref="W179:W180"/>
    <mergeCell ref="W181:W182"/>
    <mergeCell ref="W183:W184"/>
    <mergeCell ref="V163:V164"/>
    <mergeCell ref="V165:V166"/>
    <mergeCell ref="V167:V168"/>
    <mergeCell ref="V169:V170"/>
    <mergeCell ref="V171:V172"/>
    <mergeCell ref="V173:V174"/>
    <mergeCell ref="V175:V176"/>
    <mergeCell ref="V177:V178"/>
    <mergeCell ref="V179:V180"/>
    <mergeCell ref="Y181:Y182"/>
    <mergeCell ref="Y183:Y184"/>
    <mergeCell ref="Z3:Z4"/>
    <mergeCell ref="Z29:Z30"/>
    <mergeCell ref="Z163:Z164"/>
    <mergeCell ref="Z165:Z166"/>
    <mergeCell ref="Z167:Z168"/>
    <mergeCell ref="Z169:Z170"/>
    <mergeCell ref="Z171:Z172"/>
    <mergeCell ref="Z173:Z174"/>
    <mergeCell ref="Z175:Z176"/>
    <mergeCell ref="Z177:Z178"/>
    <mergeCell ref="Z179:Z180"/>
    <mergeCell ref="Z181:Z182"/>
    <mergeCell ref="Z183:Z184"/>
    <mergeCell ref="Y163:Y164"/>
    <mergeCell ref="Y165:Y166"/>
    <mergeCell ref="Y167:Y168"/>
    <mergeCell ref="Y169:Y170"/>
    <mergeCell ref="Y171:Y172"/>
    <mergeCell ref="Y173:Y174"/>
    <mergeCell ref="Y175:Y176"/>
    <mergeCell ref="Y177:Y178"/>
    <mergeCell ref="Y179:Y180"/>
    <mergeCell ref="AA181:AA182"/>
    <mergeCell ref="AA183:AA184"/>
    <mergeCell ref="AB163:AB164"/>
    <mergeCell ref="AB165:AB166"/>
    <mergeCell ref="AB167:AB168"/>
    <mergeCell ref="AB169:AB170"/>
    <mergeCell ref="AB171:AB172"/>
    <mergeCell ref="AB173:AB174"/>
    <mergeCell ref="AB175:AB176"/>
    <mergeCell ref="AB177:AB178"/>
    <mergeCell ref="AB179:AB180"/>
    <mergeCell ref="AB181:AB182"/>
    <mergeCell ref="AB183:AB184"/>
    <mergeCell ref="AA163:AA164"/>
    <mergeCell ref="AA165:AA166"/>
    <mergeCell ref="AA167:AA168"/>
    <mergeCell ref="AA169:AA170"/>
    <mergeCell ref="AA171:AA172"/>
    <mergeCell ref="AA173:AA174"/>
    <mergeCell ref="AA175:AA176"/>
    <mergeCell ref="AA177:AA178"/>
    <mergeCell ref="AA179:AA180"/>
    <mergeCell ref="AG181:AG182"/>
    <mergeCell ref="AC181:AC182"/>
    <mergeCell ref="AC183:AC184"/>
    <mergeCell ref="AD163:AD164"/>
    <mergeCell ref="AD165:AD166"/>
    <mergeCell ref="AD167:AD168"/>
    <mergeCell ref="AD169:AD170"/>
    <mergeCell ref="AD171:AD172"/>
    <mergeCell ref="AD173:AD174"/>
    <mergeCell ref="AD175:AD176"/>
    <mergeCell ref="AD177:AD178"/>
    <mergeCell ref="AD179:AD180"/>
    <mergeCell ref="AD181:AD182"/>
    <mergeCell ref="AD183:AD184"/>
    <mergeCell ref="AC163:AC164"/>
    <mergeCell ref="AC165:AC166"/>
    <mergeCell ref="AC167:AC168"/>
    <mergeCell ref="AC169:AC170"/>
    <mergeCell ref="AC171:AC172"/>
    <mergeCell ref="AC173:AC174"/>
    <mergeCell ref="AC175:AC176"/>
    <mergeCell ref="AC177:AC178"/>
    <mergeCell ref="AC179:AC180"/>
    <mergeCell ref="AE181:AE182"/>
    <mergeCell ref="AE183:AE184"/>
    <mergeCell ref="AF163:AF164"/>
    <mergeCell ref="AF165:AF166"/>
    <mergeCell ref="AF167:AF168"/>
    <mergeCell ref="AF169:AF170"/>
    <mergeCell ref="AF171:AF172"/>
    <mergeCell ref="AF173:AF174"/>
    <mergeCell ref="AF175:AF176"/>
    <mergeCell ref="AF177:AF178"/>
    <mergeCell ref="AF179:AF180"/>
    <mergeCell ref="AF181:AF182"/>
    <mergeCell ref="AF183:AF184"/>
    <mergeCell ref="AE163:AE164"/>
    <mergeCell ref="AE165:AE166"/>
    <mergeCell ref="AE167:AE168"/>
    <mergeCell ref="AE169:AE170"/>
    <mergeCell ref="AE171:AE172"/>
    <mergeCell ref="AE173:AE174"/>
    <mergeCell ref="AE175:AE176"/>
    <mergeCell ref="AE177:AE178"/>
    <mergeCell ref="AE179:AE180"/>
    <mergeCell ref="AG183:AG184"/>
    <mergeCell ref="AH64:AH65"/>
    <mergeCell ref="AI64:AI65"/>
    <mergeCell ref="AJ64:AJ65"/>
    <mergeCell ref="AJ163:AJ164"/>
    <mergeCell ref="AJ165:AJ166"/>
    <mergeCell ref="AJ167:AJ168"/>
    <mergeCell ref="AJ169:AJ170"/>
    <mergeCell ref="AJ171:AJ172"/>
    <mergeCell ref="AJ173:AJ174"/>
    <mergeCell ref="AJ175:AJ176"/>
    <mergeCell ref="AJ177:AJ178"/>
    <mergeCell ref="AJ179:AJ180"/>
    <mergeCell ref="AJ181:AJ182"/>
    <mergeCell ref="AJ183:AJ184"/>
    <mergeCell ref="AG163:AG164"/>
    <mergeCell ref="AG165:AG166"/>
    <mergeCell ref="AG167:AG168"/>
    <mergeCell ref="AG169:AG170"/>
    <mergeCell ref="AG171:AG172"/>
    <mergeCell ref="AG173:AG174"/>
    <mergeCell ref="AG175:AG176"/>
    <mergeCell ref="AG177:AG178"/>
    <mergeCell ref="AG179:AG180"/>
    <mergeCell ref="AK181:AK182"/>
    <mergeCell ref="AK183:AK184"/>
    <mergeCell ref="AL64:AL65"/>
    <mergeCell ref="AL163:AL164"/>
    <mergeCell ref="AL165:AL166"/>
    <mergeCell ref="AL167:AL168"/>
    <mergeCell ref="AL169:AL170"/>
    <mergeCell ref="AL171:AL172"/>
    <mergeCell ref="AL173:AL174"/>
    <mergeCell ref="AL175:AL176"/>
    <mergeCell ref="AL177:AL178"/>
    <mergeCell ref="AL179:AL180"/>
    <mergeCell ref="AL181:AL182"/>
    <mergeCell ref="AL183:AL184"/>
    <mergeCell ref="AK163:AK164"/>
    <mergeCell ref="AK165:AK166"/>
    <mergeCell ref="AK167:AK168"/>
    <mergeCell ref="AK169:AK170"/>
    <mergeCell ref="AK171:AK172"/>
    <mergeCell ref="AK173:AK174"/>
    <mergeCell ref="AK175:AK176"/>
    <mergeCell ref="AK177:AK178"/>
    <mergeCell ref="AK179:AK180"/>
    <mergeCell ref="AQ181:AQ182"/>
    <mergeCell ref="AQ183:AQ184"/>
    <mergeCell ref="AR163:AR164"/>
    <mergeCell ref="AR165:AR166"/>
    <mergeCell ref="AR167:AR168"/>
    <mergeCell ref="AR169:AR170"/>
    <mergeCell ref="AR171:AR172"/>
    <mergeCell ref="AR173:AR174"/>
    <mergeCell ref="AR175:AR176"/>
    <mergeCell ref="AR177:AR178"/>
    <mergeCell ref="AR179:AR180"/>
    <mergeCell ref="AR181:AR182"/>
    <mergeCell ref="AR183:AR184"/>
    <mergeCell ref="AQ163:AQ164"/>
    <mergeCell ref="AQ165:AQ166"/>
    <mergeCell ref="AQ167:AQ168"/>
    <mergeCell ref="AQ169:AQ170"/>
    <mergeCell ref="AQ171:AQ172"/>
    <mergeCell ref="AQ173:AQ174"/>
    <mergeCell ref="AQ175:AQ176"/>
    <mergeCell ref="AQ177:AQ178"/>
    <mergeCell ref="AQ179:AQ180"/>
    <mergeCell ref="AS181:AS182"/>
    <mergeCell ref="AS183:AS184"/>
    <mergeCell ref="AT163:AT164"/>
    <mergeCell ref="AT165:AT166"/>
    <mergeCell ref="AT167:AT168"/>
    <mergeCell ref="AT169:AT170"/>
    <mergeCell ref="AT171:AT172"/>
    <mergeCell ref="AT173:AT174"/>
    <mergeCell ref="AT175:AT176"/>
    <mergeCell ref="AT177:AT178"/>
    <mergeCell ref="AT179:AT180"/>
    <mergeCell ref="AT181:AT182"/>
    <mergeCell ref="AT183:AT184"/>
    <mergeCell ref="AS163:AS164"/>
    <mergeCell ref="AS165:AS166"/>
    <mergeCell ref="AS167:AS168"/>
    <mergeCell ref="AS169:AS170"/>
    <mergeCell ref="AS171:AS172"/>
    <mergeCell ref="AS173:AS174"/>
    <mergeCell ref="AS175:AS176"/>
    <mergeCell ref="AS177:AS178"/>
    <mergeCell ref="AS179:AS180"/>
    <mergeCell ref="AU181:AU182"/>
    <mergeCell ref="AU183:AU184"/>
    <mergeCell ref="AV163:AV164"/>
    <mergeCell ref="AV165:AV166"/>
    <mergeCell ref="AV167:AV168"/>
    <mergeCell ref="AV169:AV170"/>
    <mergeCell ref="AV171:AV172"/>
    <mergeCell ref="AV173:AV174"/>
    <mergeCell ref="AV175:AV176"/>
    <mergeCell ref="AV177:AV178"/>
    <mergeCell ref="AV179:AV180"/>
    <mergeCell ref="AV181:AV182"/>
    <mergeCell ref="AV183:AV184"/>
    <mergeCell ref="AU163:AU164"/>
    <mergeCell ref="AU165:AU166"/>
    <mergeCell ref="AU167:AU168"/>
    <mergeCell ref="AU169:AU170"/>
    <mergeCell ref="AU171:AU172"/>
    <mergeCell ref="AU173:AU174"/>
    <mergeCell ref="AU175:AU176"/>
    <mergeCell ref="AU177:AU178"/>
    <mergeCell ref="AU179:AU180"/>
    <mergeCell ref="AW181:AW182"/>
    <mergeCell ref="AW183:AW184"/>
    <mergeCell ref="AX163:AX164"/>
    <mergeCell ref="AX165:AX166"/>
    <mergeCell ref="AX167:AX168"/>
    <mergeCell ref="AX169:AX170"/>
    <mergeCell ref="AX171:AX172"/>
    <mergeCell ref="AX173:AX174"/>
    <mergeCell ref="AX175:AX176"/>
    <mergeCell ref="AX177:AX178"/>
    <mergeCell ref="AX179:AX180"/>
    <mergeCell ref="AX181:AX182"/>
    <mergeCell ref="AX183:AX184"/>
    <mergeCell ref="AW163:AW164"/>
    <mergeCell ref="AW165:AW166"/>
    <mergeCell ref="AW167:AW168"/>
    <mergeCell ref="AW169:AW170"/>
    <mergeCell ref="AW171:AW172"/>
    <mergeCell ref="AW173:AW174"/>
    <mergeCell ref="AW175:AW176"/>
    <mergeCell ref="AW177:AW178"/>
    <mergeCell ref="AW179:AW180"/>
    <mergeCell ref="AY181:AY182"/>
    <mergeCell ref="AY183:AY184"/>
    <mergeCell ref="AZ161:AZ162"/>
    <mergeCell ref="AZ163:AZ164"/>
    <mergeCell ref="AZ165:AZ166"/>
    <mergeCell ref="AZ167:AZ168"/>
    <mergeCell ref="AZ169:AZ170"/>
    <mergeCell ref="AZ171:AZ172"/>
    <mergeCell ref="AZ173:AZ174"/>
    <mergeCell ref="AZ175:AZ176"/>
    <mergeCell ref="AZ177:AZ178"/>
    <mergeCell ref="AZ179:AZ180"/>
    <mergeCell ref="AZ181:AZ182"/>
    <mergeCell ref="AZ183:AZ184"/>
    <mergeCell ref="AY163:AY164"/>
    <mergeCell ref="AY165:AY166"/>
    <mergeCell ref="AY167:AY168"/>
    <mergeCell ref="AY169:AY170"/>
    <mergeCell ref="AY171:AY172"/>
    <mergeCell ref="AY173:AY174"/>
    <mergeCell ref="AY175:AY176"/>
    <mergeCell ref="AY177:AY178"/>
    <mergeCell ref="AY179:AY180"/>
    <mergeCell ref="BA179:BA180"/>
    <mergeCell ref="BA181:BA182"/>
    <mergeCell ref="BA183:BA184"/>
    <mergeCell ref="BA161:BA162"/>
    <mergeCell ref="BA163:BA164"/>
    <mergeCell ref="BA165:BA166"/>
    <mergeCell ref="BA167:BA168"/>
    <mergeCell ref="BA169:BA170"/>
    <mergeCell ref="BA171:BA172"/>
    <mergeCell ref="BA173:BA174"/>
    <mergeCell ref="BA175:BA176"/>
    <mergeCell ref="BA177:BA178"/>
  </mergeCells>
  <phoneticPr fontId="20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topLeftCell="A13" workbookViewId="0">
      <selection sqref="A1:I1048576"/>
    </sheetView>
  </sheetViews>
  <sheetFormatPr defaultColWidth="9" defaultRowHeight="14.25"/>
  <sheetData>
    <row r="1" spans="1:33">
      <c r="A1" t="s">
        <v>227</v>
      </c>
    </row>
    <row r="3" spans="1:33">
      <c r="A3" t="s">
        <v>228</v>
      </c>
      <c r="B3" t="s">
        <v>175</v>
      </c>
      <c r="C3" t="s">
        <v>8</v>
      </c>
      <c r="D3" t="s">
        <v>229</v>
      </c>
      <c r="F3" t="s">
        <v>230</v>
      </c>
      <c r="H3" t="s">
        <v>231</v>
      </c>
      <c r="J3" t="s">
        <v>232</v>
      </c>
      <c r="L3" t="s">
        <v>233</v>
      </c>
      <c r="N3" t="s">
        <v>234</v>
      </c>
      <c r="P3" t="s">
        <v>235</v>
      </c>
      <c r="R3" t="s">
        <v>236</v>
      </c>
      <c r="T3" t="s">
        <v>237</v>
      </c>
      <c r="V3" t="s">
        <v>238</v>
      </c>
      <c r="X3" t="s">
        <v>239</v>
      </c>
      <c r="Z3" t="s">
        <v>240</v>
      </c>
      <c r="AB3" t="s">
        <v>241</v>
      </c>
      <c r="AD3" t="s">
        <v>242</v>
      </c>
      <c r="AE3" t="s">
        <v>243</v>
      </c>
      <c r="AF3" t="s">
        <v>175</v>
      </c>
      <c r="AG3" t="s">
        <v>8</v>
      </c>
    </row>
    <row r="4" spans="1:33">
      <c r="D4" t="s">
        <v>244</v>
      </c>
      <c r="E4" t="s">
        <v>245</v>
      </c>
      <c r="F4" t="s">
        <v>244</v>
      </c>
      <c r="G4" t="s">
        <v>245</v>
      </c>
      <c r="H4" t="s">
        <v>244</v>
      </c>
      <c r="I4" t="s">
        <v>245</v>
      </c>
      <c r="J4" t="s">
        <v>244</v>
      </c>
      <c r="K4" t="s">
        <v>245</v>
      </c>
      <c r="L4" t="s">
        <v>244</v>
      </c>
      <c r="M4" t="s">
        <v>245</v>
      </c>
      <c r="N4" t="s">
        <v>244</v>
      </c>
      <c r="O4" t="s">
        <v>245</v>
      </c>
      <c r="P4" t="s">
        <v>244</v>
      </c>
      <c r="Q4" t="s">
        <v>245</v>
      </c>
      <c r="R4" t="s">
        <v>244</v>
      </c>
      <c r="S4" t="s">
        <v>245</v>
      </c>
      <c r="T4" t="s">
        <v>244</v>
      </c>
      <c r="U4" t="s">
        <v>245</v>
      </c>
      <c r="V4" t="s">
        <v>244</v>
      </c>
      <c r="W4" t="s">
        <v>245</v>
      </c>
      <c r="X4" t="s">
        <v>244</v>
      </c>
      <c r="Y4" t="s">
        <v>245</v>
      </c>
      <c r="Z4" t="s">
        <v>244</v>
      </c>
      <c r="AA4" t="s">
        <v>245</v>
      </c>
      <c r="AB4" t="s">
        <v>244</v>
      </c>
      <c r="AC4" t="s">
        <v>245</v>
      </c>
    </row>
    <row r="5" spans="1:33">
      <c r="A5" t="s">
        <v>197</v>
      </c>
      <c r="B5">
        <v>152</v>
      </c>
      <c r="C5">
        <v>1</v>
      </c>
      <c r="D5">
        <v>6</v>
      </c>
      <c r="E5">
        <v>7</v>
      </c>
      <c r="H5">
        <v>9</v>
      </c>
      <c r="I5">
        <v>9</v>
      </c>
      <c r="J5">
        <v>5</v>
      </c>
      <c r="K5">
        <v>9</v>
      </c>
      <c r="L5">
        <v>9</v>
      </c>
      <c r="N5">
        <v>6</v>
      </c>
      <c r="O5">
        <v>6</v>
      </c>
      <c r="P5">
        <v>6</v>
      </c>
      <c r="Q5">
        <v>9</v>
      </c>
      <c r="R5">
        <v>7</v>
      </c>
      <c r="S5">
        <v>4</v>
      </c>
      <c r="T5">
        <v>5</v>
      </c>
      <c r="V5">
        <v>7</v>
      </c>
      <c r="W5">
        <v>9</v>
      </c>
      <c r="X5">
        <v>3</v>
      </c>
      <c r="Y5">
        <v>9</v>
      </c>
      <c r="Z5">
        <v>7</v>
      </c>
      <c r="AA5">
        <v>7</v>
      </c>
      <c r="AB5">
        <v>4</v>
      </c>
      <c r="AC5">
        <v>7</v>
      </c>
      <c r="AD5">
        <v>76</v>
      </c>
      <c r="AE5">
        <v>76</v>
      </c>
      <c r="AF5">
        <v>152</v>
      </c>
      <c r="AG5">
        <v>1</v>
      </c>
    </row>
    <row r="6" spans="1:33">
      <c r="A6" t="s">
        <v>153</v>
      </c>
      <c r="B6">
        <v>119</v>
      </c>
      <c r="C6">
        <v>2</v>
      </c>
      <c r="D6">
        <v>5</v>
      </c>
      <c r="E6">
        <v>3</v>
      </c>
      <c r="F6">
        <v>5</v>
      </c>
      <c r="G6">
        <v>5</v>
      </c>
      <c r="H6">
        <v>3</v>
      </c>
      <c r="I6">
        <v>5</v>
      </c>
      <c r="J6">
        <v>4</v>
      </c>
      <c r="K6">
        <v>7</v>
      </c>
      <c r="L6">
        <v>6</v>
      </c>
      <c r="N6">
        <v>4</v>
      </c>
      <c r="O6">
        <v>2</v>
      </c>
      <c r="P6">
        <v>9</v>
      </c>
      <c r="Q6">
        <v>2</v>
      </c>
      <c r="R6">
        <v>9</v>
      </c>
      <c r="S6">
        <v>3</v>
      </c>
      <c r="T6">
        <v>2</v>
      </c>
      <c r="W6">
        <v>4</v>
      </c>
      <c r="X6">
        <v>1</v>
      </c>
      <c r="Y6">
        <v>7</v>
      </c>
      <c r="Z6">
        <v>4</v>
      </c>
      <c r="AB6">
        <v>9</v>
      </c>
      <c r="AC6">
        <v>6</v>
      </c>
      <c r="AD6">
        <v>68</v>
      </c>
      <c r="AE6">
        <v>51</v>
      </c>
      <c r="AF6">
        <v>119</v>
      </c>
      <c r="AG6">
        <v>2</v>
      </c>
    </row>
    <row r="7" spans="1:33">
      <c r="A7" t="s">
        <v>133</v>
      </c>
      <c r="B7">
        <v>69</v>
      </c>
      <c r="C7">
        <v>3</v>
      </c>
      <c r="D7">
        <v>9</v>
      </c>
      <c r="E7">
        <v>9</v>
      </c>
      <c r="F7">
        <v>7</v>
      </c>
      <c r="H7">
        <v>7</v>
      </c>
      <c r="J7">
        <v>6</v>
      </c>
      <c r="L7">
        <v>7</v>
      </c>
      <c r="W7">
        <v>6</v>
      </c>
      <c r="AD7">
        <v>45</v>
      </c>
      <c r="AE7">
        <v>24</v>
      </c>
      <c r="AF7">
        <v>69</v>
      </c>
      <c r="AG7">
        <v>3</v>
      </c>
    </row>
    <row r="8" spans="1:33">
      <c r="A8" t="s">
        <v>148</v>
      </c>
      <c r="B8">
        <v>64</v>
      </c>
      <c r="C8">
        <v>4</v>
      </c>
      <c r="E8">
        <v>4</v>
      </c>
      <c r="G8">
        <v>9</v>
      </c>
      <c r="H8">
        <v>1</v>
      </c>
      <c r="I8">
        <v>4</v>
      </c>
      <c r="J8">
        <v>4</v>
      </c>
      <c r="S8">
        <v>5</v>
      </c>
      <c r="T8">
        <v>1</v>
      </c>
      <c r="V8">
        <v>5</v>
      </c>
      <c r="X8">
        <v>5</v>
      </c>
      <c r="Y8">
        <v>4</v>
      </c>
      <c r="Z8">
        <v>9</v>
      </c>
      <c r="AA8">
        <v>3</v>
      </c>
      <c r="AC8">
        <v>5</v>
      </c>
      <c r="AD8">
        <v>30</v>
      </c>
      <c r="AE8">
        <v>34</v>
      </c>
      <c r="AF8">
        <v>64</v>
      </c>
      <c r="AG8">
        <v>4</v>
      </c>
    </row>
    <row r="9" spans="1:33">
      <c r="A9" t="s">
        <v>151</v>
      </c>
      <c r="B9">
        <v>55</v>
      </c>
      <c r="C9">
        <v>5</v>
      </c>
      <c r="D9">
        <v>2</v>
      </c>
      <c r="F9">
        <v>6</v>
      </c>
      <c r="G9">
        <v>7</v>
      </c>
      <c r="I9">
        <v>3</v>
      </c>
      <c r="L9">
        <v>2</v>
      </c>
      <c r="R9">
        <v>3</v>
      </c>
      <c r="S9">
        <v>9</v>
      </c>
      <c r="T9">
        <v>9</v>
      </c>
      <c r="V9">
        <v>3</v>
      </c>
      <c r="Z9">
        <v>5</v>
      </c>
      <c r="AB9">
        <v>6</v>
      </c>
      <c r="AD9">
        <v>36</v>
      </c>
      <c r="AE9">
        <v>19</v>
      </c>
      <c r="AF9">
        <v>55</v>
      </c>
      <c r="AG9">
        <v>5</v>
      </c>
    </row>
    <row r="10" spans="1:33">
      <c r="A10" t="s">
        <v>246</v>
      </c>
      <c r="B10">
        <v>51</v>
      </c>
      <c r="C10">
        <v>6</v>
      </c>
      <c r="D10">
        <v>3</v>
      </c>
      <c r="G10">
        <v>4</v>
      </c>
      <c r="H10">
        <v>5</v>
      </c>
      <c r="N10">
        <v>7</v>
      </c>
      <c r="O10">
        <v>5</v>
      </c>
      <c r="Q10">
        <v>6</v>
      </c>
      <c r="R10">
        <v>4</v>
      </c>
      <c r="S10">
        <v>7</v>
      </c>
      <c r="T10">
        <v>5</v>
      </c>
      <c r="X10">
        <v>2</v>
      </c>
      <c r="AC10">
        <v>3</v>
      </c>
      <c r="AD10">
        <v>26</v>
      </c>
      <c r="AE10">
        <v>25</v>
      </c>
      <c r="AF10">
        <v>51</v>
      </c>
      <c r="AG10">
        <v>6</v>
      </c>
    </row>
    <row r="11" spans="1:33">
      <c r="A11" t="s">
        <v>118</v>
      </c>
      <c r="B11">
        <v>49</v>
      </c>
      <c r="C11">
        <v>7</v>
      </c>
      <c r="D11">
        <v>7</v>
      </c>
      <c r="E11">
        <v>5</v>
      </c>
      <c r="G11">
        <v>7</v>
      </c>
      <c r="N11">
        <v>3</v>
      </c>
      <c r="T11">
        <v>4</v>
      </c>
      <c r="AB11">
        <v>7</v>
      </c>
      <c r="AC11">
        <v>9</v>
      </c>
      <c r="AD11">
        <v>21</v>
      </c>
      <c r="AE11">
        <v>28</v>
      </c>
      <c r="AF11">
        <v>49</v>
      </c>
      <c r="AG11">
        <v>7</v>
      </c>
    </row>
    <row r="12" spans="1:33">
      <c r="A12" t="s">
        <v>135</v>
      </c>
      <c r="B12">
        <v>49</v>
      </c>
      <c r="C12">
        <v>8</v>
      </c>
      <c r="N12">
        <v>9</v>
      </c>
      <c r="O12">
        <v>3</v>
      </c>
      <c r="P12">
        <v>3</v>
      </c>
      <c r="R12">
        <v>6</v>
      </c>
      <c r="S12">
        <v>2</v>
      </c>
      <c r="T12">
        <v>6</v>
      </c>
      <c r="X12">
        <v>6</v>
      </c>
      <c r="Y12">
        <v>3</v>
      </c>
      <c r="Z12">
        <v>5</v>
      </c>
      <c r="AA12">
        <v>6</v>
      </c>
      <c r="AD12">
        <v>35</v>
      </c>
      <c r="AE12">
        <v>14</v>
      </c>
      <c r="AF12">
        <v>49</v>
      </c>
      <c r="AG12">
        <v>8</v>
      </c>
    </row>
    <row r="13" spans="1:33">
      <c r="A13" t="s">
        <v>150</v>
      </c>
      <c r="B13">
        <v>47</v>
      </c>
      <c r="C13">
        <v>9</v>
      </c>
      <c r="H13">
        <v>6</v>
      </c>
      <c r="I13">
        <v>4</v>
      </c>
      <c r="L13">
        <v>3</v>
      </c>
      <c r="N13">
        <v>5</v>
      </c>
      <c r="P13">
        <v>2</v>
      </c>
      <c r="Q13">
        <v>5</v>
      </c>
      <c r="R13">
        <v>5</v>
      </c>
      <c r="S13">
        <v>3</v>
      </c>
      <c r="T13">
        <v>7</v>
      </c>
      <c r="V13">
        <v>1</v>
      </c>
      <c r="AB13">
        <v>3</v>
      </c>
      <c r="AD13">
        <v>35</v>
      </c>
      <c r="AE13">
        <v>12</v>
      </c>
      <c r="AF13">
        <v>47</v>
      </c>
      <c r="AG13">
        <v>9</v>
      </c>
    </row>
    <row r="14" spans="1:33">
      <c r="A14" t="s">
        <v>61</v>
      </c>
      <c r="B14">
        <v>45</v>
      </c>
      <c r="C14">
        <v>10</v>
      </c>
      <c r="F14">
        <v>6</v>
      </c>
      <c r="I14">
        <v>1</v>
      </c>
      <c r="O14">
        <v>9</v>
      </c>
      <c r="P14">
        <v>7</v>
      </c>
      <c r="R14">
        <v>1</v>
      </c>
      <c r="S14">
        <v>6</v>
      </c>
      <c r="Y14">
        <v>6</v>
      </c>
      <c r="AA14">
        <v>9</v>
      </c>
      <c r="AD14">
        <v>14</v>
      </c>
      <c r="AE14">
        <v>31</v>
      </c>
      <c r="AF14">
        <v>45</v>
      </c>
      <c r="AG14">
        <v>10</v>
      </c>
    </row>
    <row r="15" spans="1:33">
      <c r="A15" t="s">
        <v>247</v>
      </c>
      <c r="B15">
        <v>42</v>
      </c>
      <c r="I15">
        <v>6</v>
      </c>
      <c r="J15">
        <v>6</v>
      </c>
      <c r="K15">
        <v>7</v>
      </c>
      <c r="N15">
        <v>1</v>
      </c>
      <c r="P15">
        <v>3</v>
      </c>
      <c r="W15">
        <v>5</v>
      </c>
      <c r="Y15">
        <v>9</v>
      </c>
      <c r="AA15">
        <v>5</v>
      </c>
      <c r="AD15">
        <v>10</v>
      </c>
      <c r="AE15">
        <v>32</v>
      </c>
      <c r="AF15">
        <v>42</v>
      </c>
    </row>
    <row r="16" spans="1:33">
      <c r="A16" t="s">
        <v>139</v>
      </c>
      <c r="B16">
        <v>39</v>
      </c>
      <c r="D16">
        <v>4</v>
      </c>
      <c r="H16">
        <v>4</v>
      </c>
      <c r="I16">
        <v>6</v>
      </c>
      <c r="J16">
        <v>3</v>
      </c>
      <c r="S16">
        <v>6</v>
      </c>
      <c r="V16">
        <v>2</v>
      </c>
      <c r="AC16">
        <v>4</v>
      </c>
      <c r="AD16">
        <v>19</v>
      </c>
      <c r="AE16">
        <v>20</v>
      </c>
      <c r="AF16">
        <v>39</v>
      </c>
    </row>
    <row r="17" spans="1:32">
      <c r="A17" t="s">
        <v>248</v>
      </c>
      <c r="B17">
        <v>36</v>
      </c>
      <c r="D17">
        <v>3</v>
      </c>
      <c r="E17">
        <v>1</v>
      </c>
      <c r="F17">
        <v>2</v>
      </c>
      <c r="L17">
        <v>5</v>
      </c>
      <c r="S17">
        <v>5</v>
      </c>
      <c r="V17">
        <v>9</v>
      </c>
      <c r="X17">
        <v>9</v>
      </c>
      <c r="AC17">
        <v>2</v>
      </c>
      <c r="AD17">
        <v>28</v>
      </c>
      <c r="AE17">
        <v>8</v>
      </c>
      <c r="AF17">
        <v>36</v>
      </c>
    </row>
    <row r="18" spans="1:32">
      <c r="A18" t="s">
        <v>196</v>
      </c>
      <c r="B18">
        <v>34</v>
      </c>
      <c r="E18">
        <v>3</v>
      </c>
      <c r="F18">
        <v>4</v>
      </c>
      <c r="I18">
        <v>7</v>
      </c>
      <c r="K18">
        <v>2</v>
      </c>
      <c r="L18">
        <v>4</v>
      </c>
      <c r="O18">
        <v>7</v>
      </c>
      <c r="S18">
        <v>1</v>
      </c>
      <c r="AD18">
        <v>8</v>
      </c>
      <c r="AE18">
        <v>26</v>
      </c>
      <c r="AF18">
        <v>34</v>
      </c>
    </row>
    <row r="19" spans="1:32">
      <c r="A19" t="s">
        <v>144</v>
      </c>
      <c r="B19">
        <v>34</v>
      </c>
      <c r="G19">
        <v>9</v>
      </c>
      <c r="I19">
        <v>5</v>
      </c>
      <c r="K19">
        <v>5</v>
      </c>
      <c r="L19">
        <v>3</v>
      </c>
      <c r="X19">
        <v>1</v>
      </c>
      <c r="AD19">
        <v>13</v>
      </c>
      <c r="AE19">
        <v>21</v>
      </c>
      <c r="AF19">
        <v>34</v>
      </c>
    </row>
    <row r="20" spans="1:32">
      <c r="A20" t="s">
        <v>143</v>
      </c>
      <c r="B20">
        <v>32</v>
      </c>
      <c r="J20">
        <v>2</v>
      </c>
      <c r="K20">
        <v>4</v>
      </c>
      <c r="L20">
        <v>1</v>
      </c>
      <c r="O20">
        <v>4</v>
      </c>
      <c r="Q20">
        <v>4</v>
      </c>
      <c r="W20">
        <v>2</v>
      </c>
      <c r="X20">
        <v>2</v>
      </c>
      <c r="Y20">
        <v>7</v>
      </c>
      <c r="Z20">
        <v>6</v>
      </c>
      <c r="AD20">
        <v>11</v>
      </c>
      <c r="AE20">
        <v>21</v>
      </c>
      <c r="AF20">
        <v>32</v>
      </c>
    </row>
    <row r="21" spans="1:32">
      <c r="A21" t="s">
        <v>115</v>
      </c>
      <c r="B21">
        <v>31</v>
      </c>
      <c r="E21">
        <v>2</v>
      </c>
      <c r="F21">
        <v>3</v>
      </c>
      <c r="G21">
        <v>6</v>
      </c>
      <c r="H21">
        <v>2</v>
      </c>
      <c r="L21">
        <v>5</v>
      </c>
      <c r="N21">
        <v>1</v>
      </c>
      <c r="O21">
        <v>1</v>
      </c>
      <c r="P21">
        <v>4</v>
      </c>
      <c r="R21">
        <v>2</v>
      </c>
      <c r="AB21">
        <v>5</v>
      </c>
      <c r="AD21">
        <v>22</v>
      </c>
      <c r="AE21">
        <v>9</v>
      </c>
      <c r="AF21">
        <v>31</v>
      </c>
    </row>
    <row r="22" spans="1:32">
      <c r="A22" t="s">
        <v>129</v>
      </c>
      <c r="B22">
        <v>31</v>
      </c>
      <c r="F22">
        <v>9</v>
      </c>
      <c r="G22">
        <v>3</v>
      </c>
      <c r="S22">
        <v>1</v>
      </c>
      <c r="V22">
        <v>6</v>
      </c>
      <c r="X22">
        <v>7</v>
      </c>
      <c r="Y22">
        <v>5</v>
      </c>
      <c r="AD22">
        <v>22</v>
      </c>
      <c r="AE22">
        <v>9</v>
      </c>
      <c r="AF22">
        <v>31</v>
      </c>
    </row>
    <row r="23" spans="1:32">
      <c r="A23" t="s">
        <v>116</v>
      </c>
      <c r="B23">
        <v>26</v>
      </c>
      <c r="E23">
        <v>6</v>
      </c>
      <c r="I23">
        <v>7</v>
      </c>
      <c r="L23">
        <v>6</v>
      </c>
      <c r="P23">
        <v>2</v>
      </c>
      <c r="AD23">
        <v>8</v>
      </c>
      <c r="AE23">
        <v>18</v>
      </c>
      <c r="AF23">
        <v>26</v>
      </c>
    </row>
    <row r="24" spans="1:32">
      <c r="A24" t="s">
        <v>145</v>
      </c>
      <c r="B24">
        <v>25</v>
      </c>
      <c r="D24">
        <v>1</v>
      </c>
      <c r="E24">
        <v>2</v>
      </c>
      <c r="K24">
        <v>3</v>
      </c>
      <c r="Q24">
        <v>5</v>
      </c>
      <c r="S24">
        <v>4</v>
      </c>
      <c r="AB24">
        <v>1</v>
      </c>
      <c r="AD24">
        <v>6</v>
      </c>
      <c r="AE24">
        <v>19</v>
      </c>
      <c r="AF24">
        <v>25</v>
      </c>
    </row>
    <row r="25" spans="1:32">
      <c r="A25" t="s">
        <v>249</v>
      </c>
      <c r="B25">
        <v>24</v>
      </c>
      <c r="F25">
        <v>9</v>
      </c>
      <c r="H25">
        <v>9</v>
      </c>
      <c r="AD25">
        <v>18</v>
      </c>
      <c r="AE25">
        <v>6</v>
      </c>
      <c r="AF25">
        <v>24</v>
      </c>
    </row>
    <row r="26" spans="1:32">
      <c r="A26" t="s">
        <v>158</v>
      </c>
      <c r="B26">
        <v>23</v>
      </c>
      <c r="D26">
        <v>5</v>
      </c>
      <c r="N26">
        <v>9</v>
      </c>
      <c r="T26">
        <v>6</v>
      </c>
      <c r="AB26">
        <v>2</v>
      </c>
      <c r="AD26">
        <v>23</v>
      </c>
      <c r="AE26">
        <v>0</v>
      </c>
      <c r="AF26">
        <v>23</v>
      </c>
    </row>
    <row r="27" spans="1:32">
      <c r="A27" t="s">
        <v>113</v>
      </c>
      <c r="B27">
        <v>21</v>
      </c>
      <c r="F27">
        <v>7</v>
      </c>
      <c r="G27">
        <v>3</v>
      </c>
      <c r="P27">
        <v>1</v>
      </c>
      <c r="Q27">
        <v>6</v>
      </c>
      <c r="AD27">
        <v>8</v>
      </c>
      <c r="AE27">
        <v>13</v>
      </c>
      <c r="AF27">
        <v>21</v>
      </c>
    </row>
    <row r="28" spans="1:32">
      <c r="A28" t="s">
        <v>140</v>
      </c>
      <c r="B28">
        <v>17</v>
      </c>
      <c r="H28">
        <v>2</v>
      </c>
      <c r="Y28">
        <v>6</v>
      </c>
      <c r="AA28">
        <v>9</v>
      </c>
      <c r="AD28">
        <v>2</v>
      </c>
      <c r="AE28">
        <v>15</v>
      </c>
      <c r="AF28">
        <v>17</v>
      </c>
    </row>
    <row r="29" spans="1:32">
      <c r="A29" t="s">
        <v>119</v>
      </c>
      <c r="B29">
        <v>17</v>
      </c>
      <c r="V29">
        <v>4</v>
      </c>
      <c r="X29">
        <v>4</v>
      </c>
      <c r="Y29">
        <v>5</v>
      </c>
      <c r="AA29">
        <v>4</v>
      </c>
      <c r="AD29">
        <v>8</v>
      </c>
      <c r="AE29">
        <v>9</v>
      </c>
      <c r="AF29">
        <v>17</v>
      </c>
    </row>
    <row r="30" spans="1:32">
      <c r="A30" t="s">
        <v>250</v>
      </c>
      <c r="B30">
        <v>16</v>
      </c>
      <c r="F30">
        <v>3</v>
      </c>
      <c r="I30">
        <v>1</v>
      </c>
      <c r="W30">
        <v>5</v>
      </c>
      <c r="Y30">
        <v>4</v>
      </c>
      <c r="Z30">
        <v>3</v>
      </c>
      <c r="AD30">
        <v>6</v>
      </c>
      <c r="AE30">
        <v>10</v>
      </c>
      <c r="AF30">
        <v>16</v>
      </c>
    </row>
    <row r="31" spans="1:32">
      <c r="A31" t="s">
        <v>157</v>
      </c>
      <c r="B31">
        <v>16</v>
      </c>
      <c r="H31">
        <v>7</v>
      </c>
      <c r="J31">
        <v>9</v>
      </c>
      <c r="AD31">
        <v>16</v>
      </c>
      <c r="AE31">
        <v>0</v>
      </c>
      <c r="AF31">
        <v>16</v>
      </c>
    </row>
    <row r="32" spans="1:32">
      <c r="A32" t="s">
        <v>136</v>
      </c>
      <c r="B32">
        <v>15</v>
      </c>
      <c r="F32">
        <v>1</v>
      </c>
      <c r="G32">
        <v>2</v>
      </c>
      <c r="N32">
        <v>4</v>
      </c>
      <c r="P32">
        <v>7</v>
      </c>
      <c r="R32">
        <v>1</v>
      </c>
      <c r="AD32">
        <v>13</v>
      </c>
      <c r="AE32">
        <v>2</v>
      </c>
      <c r="AF32">
        <v>15</v>
      </c>
    </row>
    <row r="33" spans="1:32">
      <c r="A33" t="s">
        <v>149</v>
      </c>
      <c r="B33">
        <v>13</v>
      </c>
      <c r="G33">
        <v>1</v>
      </c>
      <c r="J33">
        <v>7</v>
      </c>
      <c r="O33">
        <v>4</v>
      </c>
      <c r="AC33">
        <v>1</v>
      </c>
      <c r="AD33">
        <v>7</v>
      </c>
      <c r="AE33">
        <v>6</v>
      </c>
      <c r="AF33">
        <v>13</v>
      </c>
    </row>
    <row r="34" spans="1:32">
      <c r="A34" t="s">
        <v>132</v>
      </c>
      <c r="B34">
        <v>12</v>
      </c>
      <c r="T34">
        <v>3</v>
      </c>
      <c r="Z34">
        <v>2</v>
      </c>
      <c r="AA34">
        <v>7</v>
      </c>
      <c r="AD34">
        <v>5</v>
      </c>
      <c r="AE34">
        <v>7</v>
      </c>
      <c r="AF34">
        <v>12</v>
      </c>
    </row>
    <row r="35" spans="1:32">
      <c r="A35" t="s">
        <v>110</v>
      </c>
      <c r="B35">
        <v>12</v>
      </c>
      <c r="S35">
        <v>2</v>
      </c>
      <c r="W35">
        <v>3</v>
      </c>
      <c r="AD35">
        <v>7</v>
      </c>
      <c r="AE35">
        <v>5</v>
      </c>
      <c r="AF35">
        <v>12</v>
      </c>
    </row>
    <row r="36" spans="1:32">
      <c r="A36" t="s">
        <v>108</v>
      </c>
      <c r="B36">
        <v>11</v>
      </c>
      <c r="D36">
        <v>1</v>
      </c>
      <c r="W36">
        <v>7</v>
      </c>
      <c r="AD36">
        <v>4</v>
      </c>
      <c r="AE36">
        <v>7</v>
      </c>
      <c r="AF36">
        <v>11</v>
      </c>
    </row>
    <row r="37" spans="1:32">
      <c r="A37" t="s">
        <v>138</v>
      </c>
      <c r="B37">
        <v>10</v>
      </c>
      <c r="H37">
        <v>1</v>
      </c>
      <c r="N37">
        <v>2</v>
      </c>
      <c r="Z37">
        <v>1</v>
      </c>
      <c r="AA37">
        <v>5</v>
      </c>
      <c r="AD37">
        <v>5</v>
      </c>
      <c r="AE37">
        <v>5</v>
      </c>
      <c r="AF37">
        <v>10</v>
      </c>
    </row>
    <row r="38" spans="1:32">
      <c r="A38" t="s">
        <v>146</v>
      </c>
      <c r="B38">
        <v>9</v>
      </c>
      <c r="F38">
        <v>2</v>
      </c>
      <c r="Q38">
        <v>7</v>
      </c>
      <c r="AD38">
        <v>2</v>
      </c>
      <c r="AE38">
        <v>7</v>
      </c>
      <c r="AF38">
        <v>9</v>
      </c>
    </row>
    <row r="39" spans="1:32">
      <c r="A39" t="s">
        <v>131</v>
      </c>
      <c r="B39">
        <v>8</v>
      </c>
      <c r="G39">
        <v>1</v>
      </c>
      <c r="L39">
        <v>2</v>
      </c>
      <c r="P39">
        <v>5</v>
      </c>
      <c r="AD39">
        <v>7</v>
      </c>
      <c r="AE39">
        <v>1</v>
      </c>
      <c r="AF39">
        <v>8</v>
      </c>
    </row>
    <row r="40" spans="1:32">
      <c r="A40" t="s">
        <v>154</v>
      </c>
      <c r="B40">
        <v>7</v>
      </c>
      <c r="F40">
        <v>1</v>
      </c>
      <c r="H40">
        <v>5</v>
      </c>
      <c r="J40">
        <v>1</v>
      </c>
      <c r="AD40">
        <v>7</v>
      </c>
      <c r="AE40">
        <v>0</v>
      </c>
      <c r="AF40">
        <v>7</v>
      </c>
    </row>
    <row r="41" spans="1:32">
      <c r="A41" t="s">
        <v>134</v>
      </c>
      <c r="B41">
        <v>6</v>
      </c>
      <c r="E41">
        <v>1</v>
      </c>
      <c r="J41">
        <v>5</v>
      </c>
      <c r="AD41">
        <v>5</v>
      </c>
      <c r="AE41">
        <v>1</v>
      </c>
      <c r="AF41">
        <v>6</v>
      </c>
    </row>
    <row r="42" spans="1:32">
      <c r="A42" t="s">
        <v>114</v>
      </c>
      <c r="B42">
        <v>5</v>
      </c>
      <c r="P42">
        <v>4</v>
      </c>
      <c r="W42">
        <v>1</v>
      </c>
      <c r="AD42">
        <v>4</v>
      </c>
      <c r="AE42">
        <v>1</v>
      </c>
      <c r="AF42">
        <v>5</v>
      </c>
    </row>
    <row r="43" spans="1:32">
      <c r="A43" t="s">
        <v>120</v>
      </c>
      <c r="B43">
        <v>3</v>
      </c>
      <c r="J43">
        <v>3</v>
      </c>
      <c r="AD43">
        <v>3</v>
      </c>
      <c r="AE43">
        <v>0</v>
      </c>
      <c r="AF43">
        <v>3</v>
      </c>
    </row>
    <row r="44" spans="1:32">
      <c r="A44" t="s">
        <v>160</v>
      </c>
      <c r="B44">
        <v>3</v>
      </c>
      <c r="Q44">
        <v>3</v>
      </c>
      <c r="AD44">
        <v>0</v>
      </c>
      <c r="AE44">
        <v>3</v>
      </c>
      <c r="AF44">
        <v>3</v>
      </c>
    </row>
    <row r="45" spans="1:32">
      <c r="A45" t="s">
        <v>251</v>
      </c>
      <c r="B45">
        <v>3</v>
      </c>
      <c r="AD45">
        <v>0</v>
      </c>
      <c r="AE45">
        <v>3</v>
      </c>
      <c r="AF45">
        <v>3</v>
      </c>
    </row>
    <row r="46" spans="1:32">
      <c r="A46" t="s">
        <v>159</v>
      </c>
      <c r="B46">
        <v>2</v>
      </c>
      <c r="I46">
        <v>2</v>
      </c>
      <c r="AD46">
        <v>0</v>
      </c>
      <c r="AE46">
        <v>2</v>
      </c>
      <c r="AF46">
        <v>2</v>
      </c>
    </row>
    <row r="47" spans="1:32">
      <c r="A47" t="s">
        <v>252</v>
      </c>
      <c r="B47">
        <v>0</v>
      </c>
      <c r="AD47">
        <v>0</v>
      </c>
      <c r="AE47">
        <v>0</v>
      </c>
      <c r="AF47">
        <v>0</v>
      </c>
    </row>
    <row r="48" spans="1:32">
      <c r="A48" t="s">
        <v>147</v>
      </c>
      <c r="B48">
        <v>0</v>
      </c>
      <c r="AD48">
        <v>0</v>
      </c>
      <c r="AE48">
        <v>0</v>
      </c>
      <c r="AF48">
        <v>0</v>
      </c>
    </row>
    <row r="49" spans="1:32">
      <c r="A49" t="s">
        <v>253</v>
      </c>
      <c r="B49">
        <v>0</v>
      </c>
      <c r="C49" t="s">
        <v>117</v>
      </c>
      <c r="D49">
        <v>0</v>
      </c>
      <c r="AD49">
        <v>0</v>
      </c>
      <c r="AE49">
        <v>0</v>
      </c>
      <c r="AF49">
        <v>0</v>
      </c>
    </row>
    <row r="50" spans="1:32">
      <c r="A50" t="s">
        <v>112</v>
      </c>
      <c r="B50">
        <v>0</v>
      </c>
      <c r="C50" t="s">
        <v>106</v>
      </c>
      <c r="D50">
        <v>0</v>
      </c>
      <c r="AD50">
        <v>0</v>
      </c>
      <c r="AE50">
        <v>0</v>
      </c>
      <c r="AF50">
        <v>0</v>
      </c>
    </row>
    <row r="51" spans="1:32">
      <c r="AD51">
        <v>0</v>
      </c>
      <c r="AE51">
        <v>0</v>
      </c>
      <c r="AF51">
        <v>0</v>
      </c>
    </row>
    <row r="52" spans="1:32">
      <c r="AD52">
        <v>0</v>
      </c>
      <c r="AE52">
        <v>0</v>
      </c>
      <c r="AF52">
        <v>0</v>
      </c>
    </row>
  </sheetData>
  <phoneticPr fontId="20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初中</vt:lpstr>
      <vt:lpstr>小学</vt:lpstr>
      <vt:lpstr>高中</vt:lpstr>
      <vt:lpstr>Sheet2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2017-05-24T07:29:00Z</cp:lastPrinted>
  <dcterms:created xsi:type="dcterms:W3CDTF">1996-12-17T01:32:00Z</dcterms:created>
  <dcterms:modified xsi:type="dcterms:W3CDTF">2022-07-26T02:07:54Z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