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8370"/>
  </bookViews>
  <sheets>
    <sheet name="小学" sheetId="2" r:id="rId1"/>
    <sheet name="初中" sheetId="1" r:id="rId2"/>
    <sheet name="高中" sheetId="3" r:id="rId3"/>
    <sheet name="Sheet2" sheetId="5" r:id="rId4"/>
    <sheet name="Sheet1" sheetId="4" r:id="rId5"/>
  </sheets>
  <definedNames>
    <definedName name="_xlnm._FilterDatabase" localSheetId="1" hidden="1">初中!$A$4:$AQ$156</definedName>
    <definedName name="_xlnm._FilterDatabase" localSheetId="2" hidden="1">高中!$1:$53</definedName>
    <definedName name="_xlnm._FilterDatabase" localSheetId="0" hidden="1">小学!$AW$1:$AW$255</definedName>
  </definedNames>
  <calcPr calcId="144525"/>
</workbook>
</file>

<file path=xl/sharedStrings.xml><?xml version="1.0" encoding="utf-8"?>
<sst xmlns="http://schemas.openxmlformats.org/spreadsheetml/2006/main" count="284">
  <si>
    <t>2017年宝山区中小职校输送及参加市、区体育竞赛计分汇总表</t>
  </si>
  <si>
    <t>小学组</t>
  </si>
  <si>
    <t xml:space="preserve"> 备注1：蓝色字体为参赛分，黄色区域是比赛分加参赛分总和</t>
  </si>
  <si>
    <t xml:space="preserve"> 备注2：合计分=输送分 + 七项总分（选取七项最高成绩）+ 田径分 + 跳踢分 + 广播操校运会分 + 市级比赛总分</t>
  </si>
  <si>
    <t>学    校</t>
  </si>
  <si>
    <t>输  送</t>
  </si>
  <si>
    <t>区     级    比    赛</t>
  </si>
  <si>
    <r>
      <rPr>
        <b/>
        <sz val="12"/>
        <rFont val="宋体"/>
        <charset val="134"/>
      </rPr>
      <t>市 级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及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以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上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比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赛</t>
    </r>
  </si>
  <si>
    <t>合计分</t>
  </si>
  <si>
    <t>名次</t>
  </si>
  <si>
    <t>二线</t>
  </si>
  <si>
    <t>三线</t>
  </si>
  <si>
    <t>乒乓</t>
  </si>
  <si>
    <t>羽毛</t>
  </si>
  <si>
    <t>网球</t>
  </si>
  <si>
    <t>武术</t>
  </si>
  <si>
    <t>体育摄影</t>
  </si>
  <si>
    <t>桥牌</t>
  </si>
  <si>
    <t>国际象棋</t>
  </si>
  <si>
    <t>围棋</t>
  </si>
  <si>
    <t>象棋</t>
  </si>
  <si>
    <t>手球</t>
  </si>
  <si>
    <t>游泳</t>
  </si>
  <si>
    <t>击剑</t>
  </si>
  <si>
    <t>篮球</t>
  </si>
  <si>
    <t>足球</t>
  </si>
  <si>
    <t>七项总分</t>
  </si>
  <si>
    <t>田径</t>
  </si>
  <si>
    <t xml:space="preserve">跳踢 </t>
  </si>
  <si>
    <t>广播操校运会</t>
  </si>
  <si>
    <t>羽毛球</t>
  </si>
  <si>
    <t>健身操</t>
  </si>
  <si>
    <t>射箭</t>
  </si>
  <si>
    <t>棒垒球</t>
  </si>
  <si>
    <t>阳光伙伴</t>
  </si>
  <si>
    <t>跳踢</t>
  </si>
  <si>
    <t>象棋国跳</t>
  </si>
  <si>
    <t>柔道跆拳道</t>
  </si>
  <si>
    <t>定向</t>
  </si>
  <si>
    <t>三模</t>
  </si>
  <si>
    <t>围棋五子棋</t>
  </si>
  <si>
    <t>龙文化</t>
  </si>
  <si>
    <t>阳光大联赛</t>
  </si>
  <si>
    <t>排球</t>
  </si>
  <si>
    <t>比赛总分</t>
  </si>
  <si>
    <t>一中心</t>
  </si>
  <si>
    <t>淞一小学</t>
  </si>
  <si>
    <t>同泰小学</t>
  </si>
  <si>
    <t>水产路小学</t>
  </si>
  <si>
    <t xml:space="preserve">      </t>
  </si>
  <si>
    <t>海滨小学</t>
  </si>
  <si>
    <t>永清小学</t>
  </si>
  <si>
    <t>淞滨小学</t>
  </si>
  <si>
    <t>泗东小学</t>
  </si>
  <si>
    <t xml:space="preserve"> </t>
  </si>
  <si>
    <t>和衷小学</t>
  </si>
  <si>
    <t>实验小学</t>
  </si>
  <si>
    <t>广育小学</t>
  </si>
  <si>
    <t>宝林三小</t>
  </si>
  <si>
    <t>三中心</t>
  </si>
  <si>
    <t>红星小学</t>
  </si>
  <si>
    <t>长江路小学</t>
  </si>
  <si>
    <t>通河新村小学</t>
  </si>
  <si>
    <t>通河二小</t>
  </si>
  <si>
    <t>通河三小</t>
  </si>
  <si>
    <t>呼玛小学</t>
  </si>
  <si>
    <t>虎林路小学</t>
  </si>
  <si>
    <t>泗塘新村</t>
  </si>
  <si>
    <t>新民实验</t>
  </si>
  <si>
    <t>月浦二小</t>
  </si>
  <si>
    <t>月浦三小</t>
  </si>
  <si>
    <t>乐业小学</t>
  </si>
  <si>
    <t>同达小学</t>
  </si>
  <si>
    <t>石洞口小学</t>
  </si>
  <si>
    <t>大场镇小学</t>
  </si>
  <si>
    <t>宝虹小学</t>
  </si>
  <si>
    <t>罗阳小学</t>
  </si>
  <si>
    <t>美罗一小</t>
  </si>
  <si>
    <t>江湾中心校</t>
  </si>
  <si>
    <t>高境科创（高境二小）</t>
  </si>
  <si>
    <t>高境三小</t>
  </si>
  <si>
    <t>大场中心小学</t>
  </si>
  <si>
    <t>大华小学</t>
  </si>
  <si>
    <t>大华二小</t>
  </si>
  <si>
    <t>行知小学</t>
  </si>
  <si>
    <t>嘉华小学</t>
  </si>
  <si>
    <t>祁连中心</t>
  </si>
  <si>
    <t>上海大学附属小学</t>
  </si>
  <si>
    <t>中环实验小学</t>
  </si>
  <si>
    <t>二中心</t>
  </si>
  <si>
    <t>通河四小</t>
  </si>
  <si>
    <t>虎林三小</t>
  </si>
  <si>
    <t>淞南中心校</t>
  </si>
  <si>
    <t>淞南二小</t>
  </si>
  <si>
    <t>杨行中心校</t>
  </si>
  <si>
    <t xml:space="preserve">顾村中心校    </t>
  </si>
  <si>
    <t>泰和新城</t>
  </si>
  <si>
    <t>共富新村小学</t>
  </si>
  <si>
    <t>菊泉学校</t>
  </si>
  <si>
    <t>盛桥中心校</t>
  </si>
  <si>
    <t>罗店中心校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</si>
  <si>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</si>
  <si>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罗南中心</t>
  </si>
  <si>
    <t>罗泾中心校</t>
  </si>
  <si>
    <t>申华小学</t>
  </si>
  <si>
    <t>民办杨东</t>
  </si>
  <si>
    <t>民办杨行（杨行小学）</t>
  </si>
  <si>
    <t>民办肖泾</t>
  </si>
  <si>
    <t>民办山海</t>
  </si>
  <si>
    <t>罗希小学</t>
  </si>
  <si>
    <t xml:space="preserve"> 民办顾教</t>
  </si>
  <si>
    <t>民办益钢</t>
  </si>
  <si>
    <t>实验学校</t>
  </si>
  <si>
    <t>宝钢新世纪</t>
  </si>
  <si>
    <t>宝教实验(教院实验）</t>
  </si>
  <si>
    <t>吴淞实验</t>
  </si>
  <si>
    <t>华师实验（华宝实验）</t>
  </si>
  <si>
    <t>上大附中实验学校</t>
  </si>
  <si>
    <t>经纬实验</t>
  </si>
  <si>
    <t>馨家园校</t>
  </si>
  <si>
    <t>上海农场</t>
  </si>
  <si>
    <t>鹿鸣学校</t>
  </si>
  <si>
    <t>上大附校</t>
  </si>
  <si>
    <t>大华新城</t>
  </si>
  <si>
    <t>共富实验</t>
  </si>
  <si>
    <t>杨泰实验</t>
  </si>
  <si>
    <t>天馨学校</t>
  </si>
  <si>
    <t>月浦实验</t>
  </si>
  <si>
    <t>日日学校</t>
  </si>
  <si>
    <t>锦秋学校</t>
  </si>
  <si>
    <t>月浦中心</t>
  </si>
  <si>
    <t>同洲模范学校</t>
  </si>
  <si>
    <t>教会实验</t>
  </si>
  <si>
    <t>刘行新华实验</t>
  </si>
  <si>
    <t>民办惠民</t>
  </si>
  <si>
    <t>庙行实验</t>
  </si>
  <si>
    <t>行知外国语小学</t>
  </si>
  <si>
    <r>
      <rPr>
        <b/>
        <sz val="18"/>
        <rFont val="宋体"/>
        <charset val="134"/>
      </rPr>
      <t>201</t>
    </r>
    <r>
      <rPr>
        <b/>
        <sz val="18"/>
        <rFont val="宋体"/>
        <charset val="134"/>
      </rPr>
      <t>7年宝山区中小职校输送及参加市、区体育竞赛计分汇总表</t>
    </r>
  </si>
  <si>
    <t>初中组</t>
  </si>
  <si>
    <t xml:space="preserve">备注1：蓝色字体为参赛分，黄色区域是比赛分加参赛分总和 </t>
  </si>
  <si>
    <t>输 送</t>
  </si>
  <si>
    <t>市 级 及 以 上 比 赛</t>
  </si>
  <si>
    <t>乒乓球</t>
  </si>
  <si>
    <t>龙文化、龙狮</t>
  </si>
  <si>
    <t>健美操</t>
  </si>
  <si>
    <t>国际象棋、跳棋</t>
  </si>
  <si>
    <t>市级比赛总分</t>
  </si>
  <si>
    <t>淞谊中学</t>
  </si>
  <si>
    <t>宝教实验</t>
  </si>
  <si>
    <t>宝教附中</t>
  </si>
  <si>
    <t>海滨二中</t>
  </si>
  <si>
    <t>吴淞初级</t>
  </si>
  <si>
    <t>求真中学</t>
  </si>
  <si>
    <t>泗塘中学</t>
  </si>
  <si>
    <t xml:space="preserve"> -</t>
  </si>
  <si>
    <t>虎林中学</t>
  </si>
  <si>
    <t>呼玛中学</t>
  </si>
  <si>
    <t>华师实验</t>
  </si>
  <si>
    <t>吴淞二中</t>
  </si>
  <si>
    <t>月浦中学</t>
  </si>
  <si>
    <t>上大附中实验</t>
  </si>
  <si>
    <t>大场中学</t>
  </si>
  <si>
    <t xml:space="preserve">    </t>
  </si>
  <si>
    <t>馨家园</t>
  </si>
  <si>
    <t>杨行中学</t>
  </si>
  <si>
    <t>盛桥中学</t>
  </si>
  <si>
    <t>罗泾中学</t>
  </si>
  <si>
    <t>大华中学</t>
  </si>
  <si>
    <t>高境三中</t>
  </si>
  <si>
    <t>高境四中</t>
  </si>
  <si>
    <t>长江二中</t>
  </si>
  <si>
    <t>泗塘二中</t>
  </si>
  <si>
    <t>刘行新华</t>
  </si>
  <si>
    <t xml:space="preserve">                                                                                                                                                                                    </t>
  </si>
  <si>
    <t>罗南中学</t>
  </si>
  <si>
    <t>陈伯吹</t>
  </si>
  <si>
    <t>行知二中</t>
  </si>
  <si>
    <t>和衷中学</t>
  </si>
  <si>
    <t>民办交华</t>
  </si>
  <si>
    <t>顾村中学</t>
  </si>
  <si>
    <t>行知实验</t>
  </si>
  <si>
    <t>行中中学</t>
  </si>
  <si>
    <t>同洲模范</t>
  </si>
  <si>
    <t>罗店中学</t>
  </si>
  <si>
    <t>罗店二中</t>
  </si>
  <si>
    <t>乐之中学</t>
  </si>
  <si>
    <t>美兰湖校</t>
  </si>
  <si>
    <t>2018年宝山区中小职校输送及参加市、区体育竞赛计分汇总表</t>
  </si>
  <si>
    <t>高中组</t>
  </si>
  <si>
    <t xml:space="preserve">备注：蓝色字体为参赛分，黄色区域是比赛分加参赛分总和 </t>
  </si>
  <si>
    <t>一线</t>
  </si>
  <si>
    <t>柔道</t>
  </si>
  <si>
    <t>行知中学</t>
  </si>
  <si>
    <t>吴淞中学</t>
  </si>
  <si>
    <t>上大附中</t>
  </si>
  <si>
    <t>宝山中学</t>
  </si>
  <si>
    <t xml:space="preserve">  </t>
  </si>
  <si>
    <t>通河中学</t>
  </si>
  <si>
    <t>高境一中</t>
  </si>
  <si>
    <t>海滨中学</t>
  </si>
  <si>
    <t>淞浦中学</t>
  </si>
  <si>
    <t>宝山职校</t>
  </si>
  <si>
    <t>高中</t>
  </si>
  <si>
    <t>团体总分</t>
  </si>
  <si>
    <t>团体名次</t>
  </si>
  <si>
    <t>30秒双摇</t>
  </si>
  <si>
    <t>3分钟单摇</t>
  </si>
  <si>
    <t>1分钟双人跳</t>
  </si>
  <si>
    <t>长绳（A）</t>
  </si>
  <si>
    <t>长绳（B）</t>
  </si>
  <si>
    <t>3分钟快速踢（高中对踢）</t>
  </si>
  <si>
    <t>耐力踢</t>
  </si>
  <si>
    <t>3*40秒交互长绳速度</t>
  </si>
  <si>
    <t>花样跳绳自编动作</t>
  </si>
  <si>
    <t>单位</t>
  </si>
  <si>
    <t>成绩</t>
  </si>
  <si>
    <t>合计</t>
  </si>
  <si>
    <t>得分</t>
  </si>
  <si>
    <t>男1</t>
  </si>
  <si>
    <t>女1</t>
  </si>
  <si>
    <t>对踢1</t>
  </si>
  <si>
    <t>男2</t>
  </si>
  <si>
    <t>女2</t>
  </si>
  <si>
    <t>对踢2</t>
  </si>
  <si>
    <t>宝新世纪</t>
  </si>
  <si>
    <t>宝山实验</t>
  </si>
  <si>
    <t>华师宝实</t>
  </si>
  <si>
    <t>民办和衷</t>
  </si>
  <si>
    <t>民办锦秋</t>
  </si>
  <si>
    <t>上附实验</t>
  </si>
  <si>
    <t>杨行小学</t>
  </si>
  <si>
    <t>永清路小</t>
  </si>
  <si>
    <t>高境二小</t>
  </si>
  <si>
    <t>民办顾教</t>
  </si>
  <si>
    <t>杨东小学</t>
  </si>
  <si>
    <t>淞南中心</t>
  </si>
  <si>
    <t>中环实验</t>
  </si>
  <si>
    <t>上大附小</t>
  </si>
  <si>
    <t>二中心小</t>
  </si>
  <si>
    <t>江湾中心</t>
  </si>
  <si>
    <t>石洞口小</t>
  </si>
  <si>
    <t>宝教院实验</t>
  </si>
  <si>
    <t>长江路小</t>
  </si>
  <si>
    <t>淞滨路小</t>
  </si>
  <si>
    <t>大场镇小</t>
  </si>
  <si>
    <t>虎林路小</t>
  </si>
  <si>
    <t>顾村中心</t>
  </si>
  <si>
    <t>水产路小</t>
  </si>
  <si>
    <t>呼玛路小</t>
  </si>
  <si>
    <t>通河新村</t>
  </si>
  <si>
    <t>杨行中心</t>
  </si>
  <si>
    <t>同泰路小</t>
  </si>
  <si>
    <t>共富新村</t>
  </si>
  <si>
    <t>盛桥中心</t>
  </si>
  <si>
    <t>大场中心</t>
  </si>
  <si>
    <t>罗店中心</t>
  </si>
  <si>
    <t>罗泾中心</t>
  </si>
  <si>
    <t>2017年宝山区中小职校田径锦标赛初中组团体总分表</t>
  </si>
  <si>
    <t>单 位</t>
  </si>
  <si>
    <t>200米</t>
  </si>
  <si>
    <t>400米</t>
  </si>
  <si>
    <t>800米</t>
  </si>
  <si>
    <t>1500米</t>
  </si>
  <si>
    <t>3000米</t>
  </si>
  <si>
    <t>110/100米栏</t>
  </si>
  <si>
    <t>跳高</t>
  </si>
  <si>
    <t>跳远</t>
  </si>
  <si>
    <t>三级跳远</t>
  </si>
  <si>
    <t>铅球</t>
  </si>
  <si>
    <t>铁饼</t>
  </si>
  <si>
    <t>标枪</t>
  </si>
  <si>
    <t>4*100米接力</t>
  </si>
  <si>
    <t>男团</t>
  </si>
  <si>
    <t>女团</t>
  </si>
  <si>
    <t>男</t>
  </si>
  <si>
    <t>女</t>
  </si>
  <si>
    <t>教育附中</t>
  </si>
  <si>
    <t>华师杨行</t>
  </si>
  <si>
    <t>陈伯吹校</t>
  </si>
  <si>
    <t>教育实验</t>
  </si>
  <si>
    <t>交华中学</t>
  </si>
  <si>
    <t>上师经纬</t>
  </si>
  <si>
    <t>少体校</t>
  </si>
  <si>
    <t>华师宝山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</si>
</sst>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"/>
    <numFmt numFmtId="177" formatCode="0_ "/>
  </numFmts>
  <fonts count="60"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Verdana"/>
      <charset val="134"/>
    </font>
    <font>
      <b/>
      <sz val="12"/>
      <color indexed="8"/>
      <name val="宋体"/>
      <charset val="134"/>
    </font>
    <font>
      <b/>
      <sz val="12"/>
      <color indexed="10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2"/>
      <color indexed="10"/>
      <name val="宋体"/>
      <charset val="134"/>
    </font>
    <font>
      <b/>
      <sz val="12"/>
      <color rgb="FF000000"/>
      <name val="Verdana"/>
      <charset val="134"/>
    </font>
    <font>
      <b/>
      <sz val="11"/>
      <color indexed="8"/>
      <name val="宋体"/>
      <charset val="134"/>
    </font>
    <font>
      <sz val="6"/>
      <color rgb="FF000000"/>
      <name val="宋体"/>
      <charset val="134"/>
    </font>
    <font>
      <sz val="6"/>
      <color indexed="8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b/>
      <sz val="12"/>
      <color indexed="16"/>
      <name val="宋体"/>
      <charset val="134"/>
    </font>
    <font>
      <sz val="12"/>
      <name val="宋体"/>
      <charset val="134"/>
    </font>
    <font>
      <sz val="11"/>
      <color indexed="16"/>
      <name val="宋体"/>
      <charset val="134"/>
    </font>
    <font>
      <b/>
      <sz val="11"/>
      <color indexed="16"/>
      <name val="宋体"/>
      <charset val="134"/>
    </font>
    <font>
      <b/>
      <sz val="18"/>
      <name val="宋体"/>
      <charset val="134"/>
    </font>
    <font>
      <sz val="8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8"/>
      <color indexed="12"/>
      <name val="宋体"/>
      <charset val="134"/>
    </font>
    <font>
      <sz val="8"/>
      <color indexed="62"/>
      <name val="宋体"/>
      <charset val="134"/>
    </font>
    <font>
      <sz val="8"/>
      <color indexed="48"/>
      <name val="宋体"/>
      <charset val="134"/>
    </font>
    <font>
      <sz val="8"/>
      <color theme="3" tint="0.399731437116611"/>
      <name val="宋体"/>
      <charset val="134"/>
    </font>
    <font>
      <b/>
      <sz val="11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48"/>
      <name val="宋体"/>
      <charset val="134"/>
    </font>
    <font>
      <sz val="10"/>
      <color indexed="56"/>
      <name val="宋体"/>
      <charset val="134"/>
    </font>
    <font>
      <sz val="10"/>
      <color indexed="12"/>
      <name val="宋体"/>
      <charset val="134"/>
    </font>
    <font>
      <sz val="10"/>
      <color indexed="30"/>
      <name val="宋体"/>
      <charset val="134"/>
    </font>
    <font>
      <sz val="12"/>
      <color indexed="4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8"/>
      <color rgb="FFFF0000"/>
      <name val="宋体"/>
      <charset val="134"/>
    </font>
    <font>
      <sz val="12"/>
      <color theme="4"/>
      <name val="宋体"/>
      <charset val="134"/>
    </font>
    <font>
      <sz val="8"/>
      <color theme="4"/>
      <name val="宋体"/>
      <charset val="134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rgb="FF000000"/>
      </bottom>
      <diagonal/>
    </border>
    <border>
      <left/>
      <right/>
      <top style="medium">
        <color indexed="8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double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medium">
        <color indexed="8"/>
      </right>
      <top style="thin">
        <color rgb="FF000000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/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/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/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rgb="FF000000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/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dashed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8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indexed="8"/>
      </bottom>
      <diagonal/>
    </border>
    <border>
      <left/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ck">
        <color indexed="8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indexed="8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indexed="8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indexed="8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/>
    <xf numFmtId="42" fontId="41" fillId="0" borderId="0" applyFont="0" applyFill="0" applyBorder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9" fillId="12" borderId="0" applyNumberFormat="0" applyBorder="0" applyAlignment="0" applyProtection="0">
      <alignment vertical="center"/>
    </xf>
    <xf numFmtId="0" fontId="43" fillId="5" borderId="12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20" borderId="131" applyNumberFormat="0" applyFont="0" applyAlignment="0" applyProtection="0">
      <alignment vertical="center"/>
    </xf>
    <xf numFmtId="0" fontId="15" fillId="0" borderId="0"/>
    <xf numFmtId="0" fontId="48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54" fillId="0" borderId="128" applyNumberFormat="0" applyFill="0" applyAlignment="0" applyProtection="0">
      <alignment vertical="center"/>
    </xf>
    <xf numFmtId="0" fontId="45" fillId="0" borderId="128" applyNumberFormat="0" applyFill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6" fillId="0" borderId="130" applyNumberFormat="0" applyFill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55" fillId="26" borderId="132" applyNumberFormat="0" applyAlignment="0" applyProtection="0">
      <alignment vertical="center"/>
    </xf>
    <xf numFmtId="0" fontId="59" fillId="26" borderId="127" applyNumberFormat="0" applyAlignment="0" applyProtection="0">
      <alignment vertical="center"/>
    </xf>
    <xf numFmtId="0" fontId="57" fillId="28" borderId="133" applyNumberFormat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50" fillId="0" borderId="129" applyNumberFormat="0" applyFill="0" applyAlignment="0" applyProtection="0">
      <alignment vertical="center"/>
    </xf>
    <xf numFmtId="0" fontId="58" fillId="0" borderId="134" applyNumberFormat="0" applyFill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15" fillId="0" borderId="0"/>
    <xf numFmtId="0" fontId="49" fillId="35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15" fillId="0" borderId="0"/>
    <xf numFmtId="0" fontId="49" fillId="34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22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379">
    <xf numFmtId="0" fontId="0" fillId="0" borderId="0" xfId="0"/>
    <xf numFmtId="0" fontId="1" fillId="0" borderId="0" xfId="0" applyFont="1"/>
    <xf numFmtId="0" fontId="2" fillId="2" borderId="1" xfId="64" applyFont="1" applyFill="1" applyBorder="1" applyAlignment="1">
      <alignment horizontal="center" vertical="top" wrapText="1"/>
    </xf>
    <xf numFmtId="0" fontId="3" fillId="0" borderId="2" xfId="64" applyNumberFormat="1" applyFont="1" applyBorder="1" applyAlignment="1">
      <alignment horizontal="center" vertical="center"/>
    </xf>
    <xf numFmtId="1" fontId="3" fillId="0" borderId="3" xfId="64" applyNumberFormat="1" applyFont="1" applyBorder="1" applyAlignment="1">
      <alignment horizontal="center" vertical="center"/>
    </xf>
    <xf numFmtId="1" fontId="3" fillId="0" borderId="4" xfId="64" applyNumberFormat="1" applyFont="1" applyBorder="1" applyAlignment="1">
      <alignment horizontal="center" vertical="center"/>
    </xf>
    <xf numFmtId="0" fontId="4" fillId="2" borderId="5" xfId="64" applyNumberFormat="1" applyFont="1" applyFill="1" applyBorder="1" applyAlignment="1"/>
    <xf numFmtId="0" fontId="4" fillId="2" borderId="6" xfId="64" applyNumberFormat="1" applyFont="1" applyFill="1" applyBorder="1" applyAlignment="1"/>
    <xf numFmtId="0" fontId="3" fillId="2" borderId="6" xfId="64" applyNumberFormat="1" applyFont="1" applyFill="1" applyBorder="1" applyAlignment="1"/>
    <xf numFmtId="0" fontId="3" fillId="2" borderId="7" xfId="64" applyNumberFormat="1" applyFont="1" applyFill="1" applyBorder="1" applyAlignment="1"/>
    <xf numFmtId="1" fontId="3" fillId="2" borderId="8" xfId="64" applyNumberFormat="1" applyFont="1" applyFill="1" applyBorder="1" applyAlignment="1">
      <alignment horizontal="left" vertical="top"/>
    </xf>
    <xf numFmtId="1" fontId="3" fillId="2" borderId="9" xfId="64" applyNumberFormat="1" applyFont="1" applyFill="1" applyBorder="1" applyAlignment="1">
      <alignment horizontal="right"/>
    </xf>
    <xf numFmtId="1" fontId="3" fillId="2" borderId="10" xfId="64" applyNumberFormat="1" applyFont="1" applyFill="1" applyBorder="1" applyAlignment="1">
      <alignment horizontal="right"/>
    </xf>
    <xf numFmtId="1" fontId="3" fillId="2" borderId="11" xfId="64" applyNumberFormat="1" applyFont="1" applyFill="1" applyBorder="1" applyAlignment="1">
      <alignment horizontal="left" vertical="top"/>
    </xf>
    <xf numFmtId="1" fontId="3" fillId="2" borderId="12" xfId="64" applyNumberFormat="1" applyFont="1" applyFill="1" applyBorder="1" applyAlignment="1">
      <alignment horizontal="right"/>
    </xf>
    <xf numFmtId="1" fontId="3" fillId="2" borderId="13" xfId="64" applyNumberFormat="1" applyFont="1" applyFill="1" applyBorder="1" applyAlignment="1">
      <alignment horizontal="right"/>
    </xf>
    <xf numFmtId="1" fontId="3" fillId="2" borderId="14" xfId="64" applyNumberFormat="1" applyFont="1" applyFill="1" applyBorder="1" applyAlignment="1">
      <alignment horizontal="left" vertical="top"/>
    </xf>
    <xf numFmtId="1" fontId="3" fillId="2" borderId="15" xfId="64" applyNumberFormat="1" applyFont="1" applyFill="1" applyBorder="1" applyAlignment="1">
      <alignment horizontal="right"/>
    </xf>
    <xf numFmtId="1" fontId="3" fillId="2" borderId="16" xfId="64" applyNumberFormat="1" applyFont="1" applyFill="1" applyBorder="1" applyAlignment="1">
      <alignment horizontal="right"/>
    </xf>
    <xf numFmtId="0" fontId="5" fillId="0" borderId="2" xfId="64" applyNumberFormat="1" applyFont="1" applyBorder="1" applyAlignment="1">
      <alignment horizontal="center" vertical="center"/>
    </xf>
    <xf numFmtId="1" fontId="5" fillId="0" borderId="3" xfId="64" applyNumberFormat="1" applyFont="1" applyBorder="1" applyAlignment="1">
      <alignment horizontal="center" vertical="center"/>
    </xf>
    <xf numFmtId="0" fontId="6" fillId="0" borderId="2" xfId="64" applyNumberFormat="1" applyFont="1" applyBorder="1" applyAlignment="1">
      <alignment horizontal="center" vertical="center"/>
    </xf>
    <xf numFmtId="1" fontId="6" fillId="0" borderId="3" xfId="64" applyNumberFormat="1" applyFont="1" applyBorder="1" applyAlignment="1">
      <alignment horizontal="center" vertical="center"/>
    </xf>
    <xf numFmtId="0" fontId="7" fillId="2" borderId="5" xfId="64" applyNumberFormat="1" applyFont="1" applyFill="1" applyBorder="1" applyAlignment="1"/>
    <xf numFmtId="0" fontId="7" fillId="2" borderId="6" xfId="64" applyNumberFormat="1" applyFont="1" applyFill="1" applyBorder="1" applyAlignment="1"/>
    <xf numFmtId="1" fontId="6" fillId="2" borderId="8" xfId="64" applyNumberFormat="1" applyFont="1" applyFill="1" applyBorder="1" applyAlignment="1">
      <alignment horizontal="left" vertical="top"/>
    </xf>
    <xf numFmtId="1" fontId="6" fillId="2" borderId="9" xfId="64" applyNumberFormat="1" applyFont="1" applyFill="1" applyBorder="1" applyAlignment="1">
      <alignment horizontal="right"/>
    </xf>
    <xf numFmtId="1" fontId="6" fillId="2" borderId="11" xfId="64" applyNumberFormat="1" applyFont="1" applyFill="1" applyBorder="1" applyAlignment="1">
      <alignment horizontal="left" vertical="top"/>
    </xf>
    <xf numFmtId="1" fontId="6" fillId="2" borderId="12" xfId="64" applyNumberFormat="1" applyFont="1" applyFill="1" applyBorder="1" applyAlignment="1">
      <alignment horizontal="right"/>
    </xf>
    <xf numFmtId="1" fontId="6" fillId="2" borderId="14" xfId="64" applyNumberFormat="1" applyFont="1" applyFill="1" applyBorder="1" applyAlignment="1">
      <alignment horizontal="left" vertical="top"/>
    </xf>
    <xf numFmtId="1" fontId="6" fillId="2" borderId="15" xfId="64" applyNumberFormat="1" applyFont="1" applyFill="1" applyBorder="1" applyAlignment="1">
      <alignment horizontal="right"/>
    </xf>
    <xf numFmtId="0" fontId="8" fillId="0" borderId="1" xfId="65" applyFont="1" applyBorder="1" applyAlignment="1">
      <alignment horizontal="center" vertical="top" wrapText="1"/>
    </xf>
    <xf numFmtId="0" fontId="2" fillId="0" borderId="1" xfId="65" applyFont="1" applyBorder="1" applyAlignment="1">
      <alignment horizontal="center" vertical="top" wrapText="1"/>
    </xf>
    <xf numFmtId="0" fontId="5" fillId="0" borderId="17" xfId="65" applyNumberFormat="1" applyFont="1" applyFill="1" applyBorder="1" applyAlignment="1">
      <alignment horizontal="center" vertical="center"/>
    </xf>
    <xf numFmtId="0" fontId="0" fillId="0" borderId="18" xfId="65" applyFont="1" applyBorder="1" applyAlignment="1">
      <alignment horizontal="center" vertical="center" wrapText="1"/>
    </xf>
    <xf numFmtId="0" fontId="9" fillId="0" borderId="3" xfId="65" applyNumberFormat="1" applyFont="1" applyFill="1" applyBorder="1" applyAlignment="1">
      <alignment horizontal="center" vertical="center" wrapText="1"/>
    </xf>
    <xf numFmtId="0" fontId="5" fillId="0" borderId="19" xfId="65" applyNumberFormat="1" applyFont="1" applyFill="1" applyBorder="1" applyAlignment="1">
      <alignment horizontal="center"/>
    </xf>
    <xf numFmtId="1" fontId="5" fillId="0" borderId="20" xfId="65" applyNumberFormat="1" applyFont="1" applyFill="1" applyBorder="1" applyAlignment="1">
      <alignment horizontal="center"/>
    </xf>
    <xf numFmtId="0" fontId="10" fillId="0" borderId="2" xfId="64" applyNumberFormat="1" applyFont="1" applyBorder="1" applyAlignment="1">
      <alignment horizontal="center" vertical="center"/>
    </xf>
    <xf numFmtId="1" fontId="11" fillId="0" borderId="3" xfId="64" applyNumberFormat="1" applyFont="1" applyBorder="1" applyAlignment="1">
      <alignment horizontal="center" vertical="center"/>
    </xf>
    <xf numFmtId="0" fontId="12" fillId="2" borderId="21" xfId="64" applyNumberFormat="1" applyFont="1" applyFill="1" applyBorder="1" applyAlignment="1">
      <alignment horizontal="center" vertical="center" wrapText="1"/>
    </xf>
    <xf numFmtId="0" fontId="5" fillId="2" borderId="6" xfId="64" applyNumberFormat="1" applyFont="1" applyFill="1" applyBorder="1" applyAlignment="1"/>
    <xf numFmtId="0" fontId="5" fillId="2" borderId="5" xfId="64" applyNumberFormat="1" applyFont="1" applyFill="1" applyBorder="1" applyAlignment="1"/>
    <xf numFmtId="1" fontId="12" fillId="2" borderId="22" xfId="64" applyNumberFormat="1" applyFont="1" applyFill="1" applyBorder="1" applyAlignment="1">
      <alignment horizontal="center" vertical="center" wrapText="1"/>
    </xf>
    <xf numFmtId="1" fontId="6" fillId="2" borderId="23" xfId="64" applyNumberFormat="1" applyFont="1" applyFill="1" applyBorder="1" applyAlignment="1">
      <alignment horizontal="center"/>
    </xf>
    <xf numFmtId="1" fontId="6" fillId="2" borderId="24" xfId="64" applyNumberFormat="1" applyFont="1" applyFill="1" applyBorder="1" applyAlignment="1">
      <alignment horizontal="center"/>
    </xf>
    <xf numFmtId="0" fontId="12" fillId="2" borderId="19" xfId="64" applyNumberFormat="1" applyFont="1" applyFill="1" applyBorder="1" applyAlignment="1">
      <alignment horizontal="center" vertical="center" wrapText="1"/>
    </xf>
    <xf numFmtId="0" fontId="13" fillId="2" borderId="25" xfId="64" applyNumberFormat="1" applyFont="1" applyFill="1" applyBorder="1" applyAlignment="1">
      <alignment horizontal="center" vertical="center" wrapText="1"/>
    </xf>
    <xf numFmtId="0" fontId="5" fillId="2" borderId="20" xfId="64" applyNumberFormat="1" applyFont="1" applyFill="1" applyBorder="1" applyAlignment="1">
      <alignment horizontal="center" vertical="center" wrapText="1"/>
    </xf>
    <xf numFmtId="1" fontId="12" fillId="2" borderId="5" xfId="64" applyNumberFormat="1" applyFont="1" applyFill="1" applyBorder="1" applyAlignment="1">
      <alignment horizontal="center" vertical="center" wrapText="1"/>
    </xf>
    <xf numFmtId="0" fontId="13" fillId="2" borderId="26" xfId="64" applyNumberFormat="1" applyFont="1" applyFill="1" applyBorder="1" applyAlignment="1">
      <alignment horizontal="center" vertical="center" wrapText="1"/>
    </xf>
    <xf numFmtId="1" fontId="5" fillId="2" borderId="6" xfId="64" applyNumberFormat="1" applyFont="1" applyFill="1" applyBorder="1" applyAlignment="1">
      <alignment horizontal="center" vertical="center" wrapText="1"/>
    </xf>
    <xf numFmtId="1" fontId="6" fillId="2" borderId="8" xfId="64" applyNumberFormat="1" applyFont="1" applyFill="1" applyBorder="1" applyAlignment="1">
      <alignment horizontal="center"/>
    </xf>
    <xf numFmtId="0" fontId="6" fillId="2" borderId="27" xfId="64" applyNumberFormat="1" applyFont="1" applyFill="1" applyBorder="1" applyAlignment="1">
      <alignment horizontal="center"/>
    </xf>
    <xf numFmtId="1" fontId="3" fillId="0" borderId="9" xfId="64" applyNumberFormat="1" applyFont="1" applyBorder="1" applyAlignment="1">
      <alignment horizontal="center" vertical="center"/>
    </xf>
    <xf numFmtId="1" fontId="6" fillId="2" borderId="11" xfId="64" applyNumberFormat="1" applyFont="1" applyFill="1" applyBorder="1" applyAlignment="1">
      <alignment horizontal="center"/>
    </xf>
    <xf numFmtId="0" fontId="6" fillId="2" borderId="28" xfId="64" applyNumberFormat="1" applyFont="1" applyFill="1" applyBorder="1" applyAlignment="1">
      <alignment horizontal="center"/>
    </xf>
    <xf numFmtId="1" fontId="3" fillId="0" borderId="12" xfId="64" applyNumberFormat="1" applyFont="1" applyBorder="1" applyAlignment="1">
      <alignment horizontal="center" vertical="center"/>
    </xf>
    <xf numFmtId="0" fontId="6" fillId="2" borderId="12" xfId="64" applyNumberFormat="1" applyFont="1" applyFill="1" applyBorder="1" applyAlignment="1">
      <alignment horizontal="center"/>
    </xf>
    <xf numFmtId="1" fontId="6" fillId="2" borderId="14" xfId="64" applyNumberFormat="1" applyFont="1" applyFill="1" applyBorder="1" applyAlignment="1">
      <alignment horizontal="center"/>
    </xf>
    <xf numFmtId="0" fontId="6" fillId="2" borderId="29" xfId="64" applyNumberFormat="1" applyFont="1" applyFill="1" applyBorder="1" applyAlignment="1">
      <alignment horizontal="center"/>
    </xf>
    <xf numFmtId="0" fontId="6" fillId="2" borderId="15" xfId="64" applyNumberFormat="1" applyFont="1" applyFill="1" applyBorder="1" applyAlignment="1">
      <alignment horizontal="center"/>
    </xf>
    <xf numFmtId="0" fontId="1" fillId="0" borderId="18" xfId="65" applyFont="1" applyBorder="1" applyAlignment="1">
      <alignment horizontal="center" vertical="center" wrapText="1"/>
    </xf>
    <xf numFmtId="1" fontId="5" fillId="0" borderId="30" xfId="65" applyNumberFormat="1" applyFont="1" applyFill="1" applyBorder="1" applyAlignment="1">
      <alignment horizontal="center" vertical="center"/>
    </xf>
    <xf numFmtId="0" fontId="0" fillId="0" borderId="31" xfId="65" applyFont="1" applyBorder="1" applyAlignment="1">
      <alignment horizontal="center" vertical="center" wrapText="1"/>
    </xf>
    <xf numFmtId="1" fontId="9" fillId="0" borderId="32" xfId="65" applyNumberFormat="1" applyFont="1" applyFill="1" applyBorder="1" applyAlignment="1">
      <alignment horizontal="center" vertical="center" wrapText="1"/>
    </xf>
    <xf numFmtId="0" fontId="7" fillId="0" borderId="5" xfId="65" applyNumberFormat="1" applyFont="1" applyFill="1" applyBorder="1" applyAlignment="1"/>
    <xf numFmtId="0" fontId="7" fillId="0" borderId="6" xfId="65" applyNumberFormat="1" applyFont="1" applyFill="1" applyBorder="1" applyAlignment="1"/>
    <xf numFmtId="0" fontId="6" fillId="0" borderId="33" xfId="65" applyNumberFormat="1" applyFont="1" applyFill="1" applyBorder="1" applyAlignment="1">
      <alignment horizontal="center" vertical="center"/>
    </xf>
    <xf numFmtId="0" fontId="5" fillId="0" borderId="34" xfId="65" applyNumberFormat="1" applyFont="1" applyFill="1" applyBorder="1" applyAlignment="1">
      <alignment horizontal="center"/>
    </xf>
    <xf numFmtId="0" fontId="3" fillId="0" borderId="35" xfId="65" applyNumberFormat="1" applyFont="1" applyFill="1" applyBorder="1" applyAlignment="1">
      <alignment horizontal="center"/>
    </xf>
    <xf numFmtId="1" fontId="6" fillId="0" borderId="33" xfId="65" applyNumberFormat="1" applyFont="1" applyFill="1" applyBorder="1" applyAlignment="1">
      <alignment horizontal="left" vertical="top"/>
    </xf>
    <xf numFmtId="1" fontId="6" fillId="0" borderId="35" xfId="65" applyNumberFormat="1" applyFont="1" applyFill="1" applyBorder="1" applyAlignment="1">
      <alignment horizontal="right"/>
    </xf>
    <xf numFmtId="0" fontId="6" fillId="0" borderId="36" xfId="65" applyNumberFormat="1" applyFont="1" applyFill="1" applyBorder="1" applyAlignment="1">
      <alignment horizontal="center" vertical="center"/>
    </xf>
    <xf numFmtId="0" fontId="5" fillId="0" borderId="37" xfId="65" applyNumberFormat="1" applyFont="1" applyFill="1" applyBorder="1" applyAlignment="1">
      <alignment horizontal="center"/>
    </xf>
    <xf numFmtId="0" fontId="3" fillId="0" borderId="38" xfId="65" applyNumberFormat="1" applyFont="1" applyFill="1" applyBorder="1" applyAlignment="1">
      <alignment horizontal="center"/>
    </xf>
    <xf numFmtId="1" fontId="6" fillId="0" borderId="36" xfId="65" applyNumberFormat="1" applyFont="1" applyFill="1" applyBorder="1" applyAlignment="1">
      <alignment horizontal="left" vertical="top"/>
    </xf>
    <xf numFmtId="1" fontId="6" fillId="0" borderId="39" xfId="65" applyNumberFormat="1" applyFont="1" applyFill="1" applyBorder="1" applyAlignment="1">
      <alignment horizontal="right"/>
    </xf>
    <xf numFmtId="0" fontId="5" fillId="0" borderId="6" xfId="65" applyNumberFormat="1" applyFont="1" applyFill="1" applyBorder="1" applyAlignment="1"/>
    <xf numFmtId="176" fontId="13" fillId="0" borderId="39" xfId="65" applyNumberFormat="1" applyFont="1" applyFill="1" applyBorder="1" applyAlignment="1">
      <alignment horizontal="right"/>
    </xf>
    <xf numFmtId="0" fontId="1" fillId="0" borderId="31" xfId="65" applyFont="1" applyBorder="1" applyAlignment="1">
      <alignment horizontal="center" vertical="center" wrapText="1"/>
    </xf>
    <xf numFmtId="1" fontId="6" fillId="0" borderId="40" xfId="65" applyNumberFormat="1" applyFont="1" applyFill="1" applyBorder="1" applyAlignment="1">
      <alignment horizontal="center"/>
    </xf>
    <xf numFmtId="1" fontId="3" fillId="0" borderId="41" xfId="65" applyNumberFormat="1" applyFont="1" applyFill="1" applyBorder="1" applyAlignment="1">
      <alignment horizontal="center"/>
    </xf>
    <xf numFmtId="1" fontId="5" fillId="0" borderId="33" xfId="65" applyNumberFormat="1" applyFont="1" applyFill="1" applyBorder="1" applyAlignment="1">
      <alignment horizontal="center"/>
    </xf>
    <xf numFmtId="1" fontId="3" fillId="0" borderId="35" xfId="65" applyNumberFormat="1" applyFont="1" applyFill="1" applyBorder="1" applyAlignment="1">
      <alignment horizontal="center"/>
    </xf>
    <xf numFmtId="1" fontId="6" fillId="0" borderId="42" xfId="65" applyNumberFormat="1" applyFont="1" applyFill="1" applyBorder="1" applyAlignment="1">
      <alignment horizontal="center"/>
    </xf>
    <xf numFmtId="1" fontId="3" fillId="0" borderId="43" xfId="65" applyNumberFormat="1" applyFont="1" applyFill="1" applyBorder="1" applyAlignment="1">
      <alignment horizontal="center"/>
    </xf>
    <xf numFmtId="1" fontId="5" fillId="0" borderId="44" xfId="65" applyNumberFormat="1" applyFont="1" applyFill="1" applyBorder="1" applyAlignment="1">
      <alignment horizontal="center"/>
    </xf>
    <xf numFmtId="1" fontId="3" fillId="0" borderId="38" xfId="65" applyNumberFormat="1" applyFont="1" applyFill="1" applyBorder="1" applyAlignment="1">
      <alignment horizontal="center"/>
    </xf>
    <xf numFmtId="0" fontId="3" fillId="2" borderId="45" xfId="66" applyFont="1" applyFill="1" applyBorder="1" applyAlignment="1">
      <alignment vertical="center" wrapText="1"/>
    </xf>
    <xf numFmtId="0" fontId="3" fillId="2" borderId="46" xfId="66" applyFont="1" applyFill="1" applyBorder="1" applyAlignment="1">
      <alignment horizontal="center" vertical="center" wrapText="1"/>
    </xf>
    <xf numFmtId="0" fontId="3" fillId="2" borderId="47" xfId="66" applyFont="1" applyFill="1" applyBorder="1" applyAlignment="1">
      <alignment vertical="center" wrapText="1"/>
    </xf>
    <xf numFmtId="0" fontId="3" fillId="2" borderId="47" xfId="66" applyFont="1" applyFill="1" applyBorder="1" applyAlignment="1">
      <alignment horizontal="center" vertical="center" wrapText="1"/>
    </xf>
    <xf numFmtId="0" fontId="3" fillId="2" borderId="45" xfId="66" applyFont="1" applyFill="1" applyBorder="1" applyAlignment="1">
      <alignment horizontal="center" vertical="center" wrapText="1"/>
    </xf>
    <xf numFmtId="0" fontId="3" fillId="2" borderId="48" xfId="66" applyFont="1" applyFill="1" applyBorder="1" applyAlignment="1">
      <alignment horizontal="center" vertical="center" wrapText="1"/>
    </xf>
    <xf numFmtId="0" fontId="14" fillId="2" borderId="49" xfId="66" applyFont="1" applyFill="1" applyBorder="1" applyAlignment="1">
      <alignment horizontal="center" vertical="center" wrapText="1"/>
    </xf>
    <xf numFmtId="0" fontId="3" fillId="2" borderId="50" xfId="66" applyFont="1" applyFill="1" applyBorder="1" applyAlignment="1">
      <alignment horizontal="center" vertical="center" wrapText="1"/>
    </xf>
    <xf numFmtId="0" fontId="14" fillId="2" borderId="51" xfId="66" applyFont="1" applyFill="1" applyBorder="1" applyAlignment="1">
      <alignment horizontal="center" vertical="center" wrapText="1"/>
    </xf>
    <xf numFmtId="0" fontId="3" fillId="2" borderId="49" xfId="66" applyFont="1" applyFill="1" applyBorder="1" applyAlignment="1">
      <alignment horizontal="center" vertical="center" wrapText="1"/>
    </xf>
    <xf numFmtId="0" fontId="3" fillId="2" borderId="51" xfId="66" applyFont="1" applyFill="1" applyBorder="1" applyAlignment="1">
      <alignment horizontal="center" vertical="center" wrapText="1"/>
    </xf>
    <xf numFmtId="0" fontId="6" fillId="0" borderId="5" xfId="65" applyNumberFormat="1" applyFont="1" applyFill="1" applyBorder="1" applyAlignment="1">
      <alignment horizontal="center" vertical="center"/>
    </xf>
    <xf numFmtId="0" fontId="5" fillId="0" borderId="52" xfId="65" applyNumberFormat="1" applyFont="1" applyFill="1" applyBorder="1" applyAlignment="1">
      <alignment horizontal="center"/>
    </xf>
    <xf numFmtId="0" fontId="3" fillId="0" borderId="53" xfId="65" applyNumberFormat="1" applyFont="1" applyFill="1" applyBorder="1" applyAlignment="1">
      <alignment horizontal="center"/>
    </xf>
    <xf numFmtId="1" fontId="6" fillId="0" borderId="5" xfId="65" applyNumberFormat="1" applyFont="1" applyFill="1" applyBorder="1" applyAlignment="1">
      <alignment horizontal="left" vertical="top"/>
    </xf>
    <xf numFmtId="1" fontId="6" fillId="0" borderId="6" xfId="65" applyNumberFormat="1" applyFont="1" applyFill="1" applyBorder="1" applyAlignment="1">
      <alignment horizontal="right"/>
    </xf>
    <xf numFmtId="0" fontId="6" fillId="0" borderId="54" xfId="65" applyNumberFormat="1" applyFont="1" applyFill="1" applyBorder="1" applyAlignment="1">
      <alignment horizontal="center" vertical="center"/>
    </xf>
    <xf numFmtId="0" fontId="5" fillId="0" borderId="55" xfId="65" applyNumberFormat="1" applyFont="1" applyFill="1" applyBorder="1" applyAlignment="1">
      <alignment horizontal="center"/>
    </xf>
    <xf numFmtId="0" fontId="3" fillId="0" borderId="56" xfId="65" applyNumberFormat="1" applyFont="1" applyFill="1" applyBorder="1" applyAlignment="1">
      <alignment horizontal="center"/>
    </xf>
    <xf numFmtId="1" fontId="6" fillId="0" borderId="54" xfId="65" applyNumberFormat="1" applyFont="1" applyFill="1" applyBorder="1" applyAlignment="1">
      <alignment horizontal="left" vertical="top"/>
    </xf>
    <xf numFmtId="1" fontId="6" fillId="0" borderId="57" xfId="65" applyNumberFormat="1" applyFont="1" applyFill="1" applyBorder="1" applyAlignment="1">
      <alignment horizontal="right"/>
    </xf>
    <xf numFmtId="0" fontId="15" fillId="0" borderId="0" xfId="65">
      <alignment vertical="center"/>
    </xf>
    <xf numFmtId="0" fontId="9" fillId="2" borderId="17" xfId="66" applyFont="1" applyFill="1" applyBorder="1" applyAlignment="1">
      <alignment horizontal="center" vertical="center" wrapText="1"/>
    </xf>
    <xf numFmtId="0" fontId="9" fillId="2" borderId="58" xfId="66" applyFont="1" applyFill="1" applyBorder="1" applyAlignment="1">
      <alignment horizontal="center" vertical="center" wrapText="1"/>
    </xf>
    <xf numFmtId="0" fontId="9" fillId="2" borderId="59" xfId="66" applyFont="1" applyFill="1" applyBorder="1" applyAlignment="1">
      <alignment horizontal="center" vertical="center" wrapText="1"/>
    </xf>
    <xf numFmtId="0" fontId="12" fillId="2" borderId="60" xfId="66" applyFont="1" applyFill="1" applyBorder="1" applyAlignment="1">
      <alignment horizontal="center" vertical="center" wrapText="1"/>
    </xf>
    <xf numFmtId="0" fontId="12" fillId="2" borderId="61" xfId="66" applyFont="1" applyFill="1" applyBorder="1" applyAlignment="1">
      <alignment horizontal="center" vertical="center" wrapText="1"/>
    </xf>
    <xf numFmtId="0" fontId="12" fillId="2" borderId="62" xfId="66" applyFont="1" applyFill="1" applyBorder="1" applyAlignment="1">
      <alignment horizontal="center" vertical="center" wrapText="1"/>
    </xf>
    <xf numFmtId="0" fontId="12" fillId="2" borderId="63" xfId="66" applyFont="1" applyFill="1" applyBorder="1" applyAlignment="1">
      <alignment horizontal="center" vertical="center" wrapText="1"/>
    </xf>
    <xf numFmtId="0" fontId="12" fillId="2" borderId="39" xfId="66" applyFont="1" applyFill="1" applyBorder="1" applyAlignment="1">
      <alignment horizontal="center" vertical="center" wrapText="1"/>
    </xf>
    <xf numFmtId="0" fontId="3" fillId="2" borderId="64" xfId="66" applyFont="1" applyFill="1" applyBorder="1" applyAlignment="1">
      <alignment horizontal="center" vertical="center" wrapText="1"/>
    </xf>
    <xf numFmtId="0" fontId="3" fillId="2" borderId="65" xfId="66" applyFont="1" applyFill="1" applyBorder="1" applyAlignment="1">
      <alignment horizontal="center" vertical="center" wrapText="1"/>
    </xf>
    <xf numFmtId="0" fontId="12" fillId="2" borderId="65" xfId="66" applyFont="1" applyFill="1" applyBorder="1" applyAlignment="1">
      <alignment horizontal="center" vertical="center" wrapText="1"/>
    </xf>
    <xf numFmtId="0" fontId="12" fillId="2" borderId="66" xfId="66" applyFont="1" applyFill="1" applyBorder="1" applyAlignment="1">
      <alignment horizontal="center" vertical="center" wrapText="1"/>
    </xf>
    <xf numFmtId="0" fontId="16" fillId="2" borderId="66" xfId="66" applyFont="1" applyFill="1" applyBorder="1" applyAlignment="1">
      <alignment horizontal="center" vertical="center" wrapText="1"/>
    </xf>
    <xf numFmtId="0" fontId="12" fillId="2" borderId="49" xfId="66" applyFont="1" applyFill="1" applyBorder="1" applyAlignment="1">
      <alignment horizontal="center" vertical="center" wrapText="1"/>
    </xf>
    <xf numFmtId="0" fontId="3" fillId="2" borderId="67" xfId="66" applyFont="1" applyFill="1" applyBorder="1" applyAlignment="1">
      <alignment horizontal="center" vertical="center" wrapText="1"/>
    </xf>
    <xf numFmtId="0" fontId="3" fillId="2" borderId="68" xfId="66" applyFont="1" applyFill="1" applyBorder="1" applyAlignment="1">
      <alignment horizontal="center" vertical="center" wrapText="1"/>
    </xf>
    <xf numFmtId="0" fontId="12" fillId="2" borderId="68" xfId="66" applyFont="1" applyFill="1" applyBorder="1" applyAlignment="1">
      <alignment horizontal="center" vertical="center" wrapText="1"/>
    </xf>
    <xf numFmtId="0" fontId="12" fillId="2" borderId="69" xfId="66" applyFont="1" applyFill="1" applyBorder="1" applyAlignment="1">
      <alignment horizontal="center" vertical="center" wrapText="1"/>
    </xf>
    <xf numFmtId="0" fontId="16" fillId="2" borderId="69" xfId="66" applyFont="1" applyFill="1" applyBorder="1" applyAlignment="1">
      <alignment horizontal="center" vertical="center" wrapText="1"/>
    </xf>
    <xf numFmtId="0" fontId="12" fillId="2" borderId="51" xfId="66" applyFont="1" applyFill="1" applyBorder="1" applyAlignment="1">
      <alignment horizontal="center" vertical="center" wrapText="1"/>
    </xf>
    <xf numFmtId="0" fontId="12" fillId="2" borderId="64" xfId="66" applyFont="1" applyFill="1" applyBorder="1" applyAlignment="1">
      <alignment horizontal="center" vertical="center" wrapText="1"/>
    </xf>
    <xf numFmtId="0" fontId="12" fillId="2" borderId="67" xfId="66" applyFont="1" applyFill="1" applyBorder="1" applyAlignment="1">
      <alignment horizontal="center" vertical="center" wrapText="1"/>
    </xf>
    <xf numFmtId="0" fontId="12" fillId="2" borderId="36" xfId="66" applyFont="1" applyFill="1" applyBorder="1" applyAlignment="1">
      <alignment horizontal="center" vertical="center" wrapText="1"/>
    </xf>
    <xf numFmtId="0" fontId="12" fillId="2" borderId="48" xfId="66" applyFont="1" applyFill="1" applyBorder="1" applyAlignment="1">
      <alignment horizontal="center" vertical="center" wrapText="1"/>
    </xf>
    <xf numFmtId="0" fontId="12" fillId="2" borderId="50" xfId="66" applyFont="1" applyFill="1" applyBorder="1" applyAlignment="1">
      <alignment horizontal="center" vertical="center" wrapText="1"/>
    </xf>
    <xf numFmtId="1" fontId="6" fillId="0" borderId="70" xfId="65" applyNumberFormat="1" applyFont="1" applyFill="1" applyBorder="1" applyAlignment="1">
      <alignment horizontal="center"/>
    </xf>
    <xf numFmtId="1" fontId="3" fillId="0" borderId="71" xfId="65" applyNumberFormat="1" applyFont="1" applyFill="1" applyBorder="1" applyAlignment="1">
      <alignment horizontal="center"/>
    </xf>
    <xf numFmtId="1" fontId="5" fillId="0" borderId="72" xfId="65" applyNumberFormat="1" applyFont="1" applyFill="1" applyBorder="1" applyAlignment="1">
      <alignment horizontal="center"/>
    </xf>
    <xf numFmtId="1" fontId="3" fillId="0" borderId="53" xfId="65" applyNumberFormat="1" applyFont="1" applyFill="1" applyBorder="1" applyAlignment="1">
      <alignment horizontal="center"/>
    </xf>
    <xf numFmtId="1" fontId="6" fillId="0" borderId="73" xfId="65" applyNumberFormat="1" applyFont="1" applyFill="1" applyBorder="1" applyAlignment="1">
      <alignment horizontal="center"/>
    </xf>
    <xf numFmtId="1" fontId="3" fillId="0" borderId="74" xfId="65" applyNumberFormat="1" applyFont="1" applyFill="1" applyBorder="1" applyAlignment="1">
      <alignment horizontal="center"/>
    </xf>
    <xf numFmtId="1" fontId="5" fillId="0" borderId="75" xfId="65" applyNumberFormat="1" applyFont="1" applyFill="1" applyBorder="1" applyAlignment="1">
      <alignment horizontal="center"/>
    </xf>
    <xf numFmtId="1" fontId="3" fillId="0" borderId="56" xfId="65" applyNumberFormat="1" applyFont="1" applyFill="1" applyBorder="1" applyAlignment="1">
      <alignment horizontal="center"/>
    </xf>
    <xf numFmtId="0" fontId="12" fillId="2" borderId="76" xfId="66" applyFont="1" applyFill="1" applyBorder="1" applyAlignment="1">
      <alignment horizontal="center" vertical="center" wrapText="1"/>
    </xf>
    <xf numFmtId="0" fontId="12" fillId="2" borderId="77" xfId="66" applyFont="1" applyFill="1" applyBorder="1" applyAlignment="1">
      <alignment horizontal="center" vertical="center" wrapText="1"/>
    </xf>
    <xf numFmtId="0" fontId="9" fillId="2" borderId="78" xfId="66" applyFont="1" applyFill="1" applyBorder="1" applyAlignment="1">
      <alignment horizontal="center" vertical="center" wrapText="1"/>
    </xf>
    <xf numFmtId="0" fontId="9" fillId="2" borderId="79" xfId="66" applyFont="1" applyFill="1" applyBorder="1" applyAlignment="1">
      <alignment horizontal="center" vertical="center" wrapText="1"/>
    </xf>
    <xf numFmtId="0" fontId="9" fillId="2" borderId="80" xfId="66" applyFont="1" applyFill="1" applyBorder="1" applyAlignment="1">
      <alignment horizontal="center" vertical="center" wrapText="1"/>
    </xf>
    <xf numFmtId="0" fontId="12" fillId="2" borderId="46" xfId="66" applyFont="1" applyFill="1" applyBorder="1" applyAlignment="1">
      <alignment horizontal="center" vertical="center" wrapText="1"/>
    </xf>
    <xf numFmtId="0" fontId="12" fillId="2" borderId="81" xfId="66" applyFont="1" applyFill="1" applyBorder="1" applyAlignment="1">
      <alignment horizontal="center" vertical="center" wrapText="1"/>
    </xf>
    <xf numFmtId="0" fontId="12" fillId="2" borderId="47" xfId="66" applyFont="1" applyFill="1" applyBorder="1" applyAlignment="1">
      <alignment horizontal="center" vertical="center" wrapText="1"/>
    </xf>
    <xf numFmtId="0" fontId="17" fillId="2" borderId="49" xfId="66" applyFont="1" applyFill="1" applyBorder="1" applyAlignment="1">
      <alignment horizontal="center" vertical="center" wrapText="1"/>
    </xf>
    <xf numFmtId="0" fontId="17" fillId="2" borderId="51" xfId="66" applyFont="1" applyFill="1" applyBorder="1" applyAlignment="1">
      <alignment horizontal="center" vertical="center" wrapText="1"/>
    </xf>
    <xf numFmtId="0" fontId="3" fillId="2" borderId="49" xfId="67" applyFont="1" applyFill="1" applyBorder="1" applyAlignment="1">
      <alignment horizontal="center" vertical="center" wrapText="1"/>
    </xf>
    <xf numFmtId="0" fontId="3" fillId="2" borderId="48" xfId="55" applyFont="1" applyFill="1" applyBorder="1" applyAlignment="1">
      <alignment horizontal="center" vertical="center" wrapText="1"/>
    </xf>
    <xf numFmtId="0" fontId="3" fillId="2" borderId="6" xfId="67" applyFont="1" applyFill="1" applyBorder="1" applyAlignment="1">
      <alignment horizontal="center" vertical="center" wrapText="1"/>
    </xf>
    <xf numFmtId="0" fontId="3" fillId="2" borderId="38" xfId="67" applyFont="1" applyFill="1" applyBorder="1" applyAlignment="1">
      <alignment horizontal="center" vertical="center" wrapText="1"/>
    </xf>
    <xf numFmtId="0" fontId="3" fillId="2" borderId="50" xfId="55" applyFont="1" applyFill="1" applyBorder="1" applyAlignment="1">
      <alignment horizontal="center" vertical="center" wrapText="1"/>
    </xf>
    <xf numFmtId="0" fontId="3" fillId="2" borderId="45" xfId="67" applyFont="1" applyFill="1" applyBorder="1" applyAlignment="1">
      <alignment horizontal="center" vertical="center" wrapText="1"/>
    </xf>
    <xf numFmtId="0" fontId="3" fillId="2" borderId="47" xfId="67" applyFont="1" applyFill="1" applyBorder="1" applyAlignment="1">
      <alignment horizontal="center" vertical="center" wrapText="1"/>
    </xf>
    <xf numFmtId="0" fontId="3" fillId="2" borderId="51" xfId="67" applyFont="1" applyFill="1" applyBorder="1" applyAlignment="1">
      <alignment horizontal="center" vertical="center" wrapText="1"/>
    </xf>
    <xf numFmtId="0" fontId="3" fillId="2" borderId="45" xfId="58" applyFont="1" applyFill="1" applyBorder="1" applyAlignment="1">
      <alignment horizontal="center" vertical="center" wrapText="1"/>
    </xf>
    <xf numFmtId="0" fontId="3" fillId="2" borderId="48" xfId="21" applyFont="1" applyFill="1" applyBorder="1" applyAlignment="1">
      <alignment horizontal="center" vertical="center" wrapText="1"/>
    </xf>
    <xf numFmtId="0" fontId="3" fillId="2" borderId="47" xfId="58" applyFont="1" applyFill="1" applyBorder="1" applyAlignment="1">
      <alignment horizontal="center" vertical="center" wrapText="1"/>
    </xf>
    <xf numFmtId="0" fontId="3" fillId="2" borderId="50" xfId="2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0" fillId="0" borderId="0" xfId="0" applyFont="1"/>
    <xf numFmtId="49" fontId="0" fillId="0" borderId="0" xfId="0" applyNumberFormat="1" applyFont="1"/>
    <xf numFmtId="0" fontId="19" fillId="0" borderId="0" xfId="0" applyFont="1"/>
    <xf numFmtId="0" fontId="0" fillId="0" borderId="0" xfId="0" applyFont="1" applyBorder="1"/>
    <xf numFmtId="0" fontId="2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82" xfId="0" applyBorder="1"/>
    <xf numFmtId="49" fontId="1" fillId="0" borderId="18" xfId="0" applyNumberFormat="1" applyFont="1" applyBorder="1" applyAlignment="1">
      <alignment horizontal="center" vertical="center"/>
    </xf>
    <xf numFmtId="49" fontId="1" fillId="0" borderId="83" xfId="0" applyNumberFormat="1" applyFont="1" applyBorder="1" applyAlignment="1">
      <alignment vertical="center"/>
    </xf>
    <xf numFmtId="0" fontId="0" fillId="0" borderId="84" xfId="0" applyBorder="1" applyAlignment="1"/>
    <xf numFmtId="0" fontId="1" fillId="0" borderId="85" xfId="0" applyFont="1" applyBorder="1" applyAlignment="1">
      <alignment horizontal="center"/>
    </xf>
    <xf numFmtId="0" fontId="0" fillId="0" borderId="86" xfId="0" applyBorder="1"/>
    <xf numFmtId="49" fontId="21" fillId="0" borderId="87" xfId="0" applyNumberFormat="1" applyFont="1" applyBorder="1" applyAlignment="1">
      <alignment horizontal="center" vertical="center"/>
    </xf>
    <xf numFmtId="49" fontId="21" fillId="0" borderId="86" xfId="0" applyNumberFormat="1" applyFont="1" applyBorder="1" applyAlignment="1">
      <alignment horizontal="center" vertical="center"/>
    </xf>
    <xf numFmtId="0" fontId="0" fillId="2" borderId="88" xfId="0" applyNumberFormat="1" applyFont="1" applyFill="1" applyBorder="1" applyAlignment="1">
      <alignment horizontal="center" vertical="center"/>
    </xf>
    <xf numFmtId="0" fontId="19" fillId="0" borderId="89" xfId="0" applyNumberFormat="1" applyFont="1" applyBorder="1" applyAlignment="1">
      <alignment horizontal="center" vertical="center"/>
    </xf>
    <xf numFmtId="0" fontId="0" fillId="0" borderId="31" xfId="0" applyFont="1" applyBorder="1"/>
    <xf numFmtId="0" fontId="0" fillId="0" borderId="31" xfId="0" applyBorder="1"/>
    <xf numFmtId="0" fontId="22" fillId="0" borderId="90" xfId="0" applyNumberFormat="1" applyFont="1" applyBorder="1" applyAlignment="1">
      <alignment horizontal="center" vertical="center"/>
    </xf>
    <xf numFmtId="0" fontId="0" fillId="0" borderId="89" xfId="0" applyFont="1" applyBorder="1"/>
    <xf numFmtId="0" fontId="0" fillId="0" borderId="89" xfId="0" applyBorder="1"/>
    <xf numFmtId="0" fontId="0" fillId="3" borderId="90" xfId="0" applyFont="1" applyFill="1" applyBorder="1" applyAlignment="1">
      <alignment horizontal="center" vertical="center"/>
    </xf>
    <xf numFmtId="0" fontId="0" fillId="2" borderId="18" xfId="0" applyNumberFormat="1" applyFont="1" applyFill="1" applyBorder="1" applyAlignment="1">
      <alignment horizontal="center" vertical="center"/>
    </xf>
    <xf numFmtId="0" fontId="19" fillId="0" borderId="90" xfId="0" applyNumberFormat="1" applyFont="1" applyBorder="1" applyAlignment="1">
      <alignment horizontal="center" vertical="center"/>
    </xf>
    <xf numFmtId="0" fontId="22" fillId="0" borderId="89" xfId="0" applyNumberFormat="1" applyFont="1" applyBorder="1" applyAlignment="1">
      <alignment horizontal="center" vertical="center"/>
    </xf>
    <xf numFmtId="0" fontId="13" fillId="0" borderId="90" xfId="0" applyNumberFormat="1" applyFont="1" applyBorder="1" applyAlignment="1">
      <alignment horizontal="center" vertical="center"/>
    </xf>
    <xf numFmtId="0" fontId="19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vertical="center"/>
    </xf>
    <xf numFmtId="0" fontId="0" fillId="0" borderId="90" xfId="0" applyFont="1" applyBorder="1"/>
    <xf numFmtId="49" fontId="21" fillId="0" borderId="86" xfId="0" applyNumberFormat="1" applyFont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center" vertical="center"/>
    </xf>
    <xf numFmtId="0" fontId="23" fillId="0" borderId="90" xfId="0" applyNumberFormat="1" applyFont="1" applyBorder="1" applyAlignment="1">
      <alignment horizontal="center" vertical="center"/>
    </xf>
    <xf numFmtId="0" fontId="24" fillId="0" borderId="89" xfId="0" applyNumberFormat="1" applyFont="1" applyBorder="1" applyAlignment="1">
      <alignment horizontal="center" vertical="center"/>
    </xf>
    <xf numFmtId="0" fontId="22" fillId="0" borderId="31" xfId="0" applyNumberFormat="1" applyFont="1" applyBorder="1" applyAlignment="1">
      <alignment horizontal="center" vertical="center"/>
    </xf>
    <xf numFmtId="0" fontId="1" fillId="0" borderId="91" xfId="0" applyFont="1" applyBorder="1" applyAlignment="1">
      <alignment horizontal="center"/>
    </xf>
    <xf numFmtId="0" fontId="1" fillId="0" borderId="85" xfId="0" applyFont="1" applyBorder="1" applyAlignment="1">
      <alignment horizontal="center" vertical="center"/>
    </xf>
    <xf numFmtId="49" fontId="21" fillId="0" borderId="92" xfId="0" applyNumberFormat="1" applyFont="1" applyBorder="1" applyAlignment="1">
      <alignment horizontal="center" vertical="center" wrapText="1"/>
    </xf>
    <xf numFmtId="49" fontId="21" fillId="0" borderId="93" xfId="0" applyNumberFormat="1" applyFont="1" applyBorder="1" applyAlignment="1">
      <alignment horizontal="center" vertical="center"/>
    </xf>
    <xf numFmtId="0" fontId="21" fillId="0" borderId="86" xfId="0" applyFont="1" applyBorder="1" applyAlignment="1">
      <alignment horizontal="center" vertical="center" wrapText="1"/>
    </xf>
    <xf numFmtId="0" fontId="19" fillId="0" borderId="94" xfId="0" applyNumberFormat="1" applyFont="1" applyBorder="1" applyAlignment="1">
      <alignment horizontal="center" vertical="center"/>
    </xf>
    <xf numFmtId="0" fontId="19" fillId="0" borderId="95" xfId="0" applyNumberFormat="1" applyFont="1" applyBorder="1" applyAlignment="1">
      <alignment horizontal="center" vertical="center"/>
    </xf>
    <xf numFmtId="0" fontId="22" fillId="0" borderId="96" xfId="0" applyNumberFormat="1" applyFont="1" applyBorder="1" applyAlignment="1">
      <alignment horizontal="center" vertical="center"/>
    </xf>
    <xf numFmtId="0" fontId="24" fillId="0" borderId="97" xfId="0" applyNumberFormat="1" applyFont="1" applyBorder="1" applyAlignment="1">
      <alignment horizontal="center" vertical="center"/>
    </xf>
    <xf numFmtId="0" fontId="24" fillId="0" borderId="90" xfId="0" applyNumberFormat="1" applyFont="1" applyBorder="1" applyAlignment="1">
      <alignment horizontal="center" vertical="center"/>
    </xf>
    <xf numFmtId="0" fontId="0" fillId="3" borderId="96" xfId="0" applyFont="1" applyFill="1" applyBorder="1" applyAlignment="1">
      <alignment horizontal="center" vertical="center"/>
    </xf>
    <xf numFmtId="0" fontId="0" fillId="3" borderId="97" xfId="0" applyFont="1" applyFill="1" applyBorder="1" applyAlignment="1">
      <alignment horizontal="center" vertical="center"/>
    </xf>
    <xf numFmtId="0" fontId="19" fillId="0" borderId="96" xfId="0" applyNumberFormat="1" applyFont="1" applyBorder="1" applyAlignment="1">
      <alignment horizontal="center" vertical="center"/>
    </xf>
    <xf numFmtId="0" fontId="19" fillId="0" borderId="97" xfId="0" applyNumberFormat="1" applyFont="1" applyBorder="1" applyAlignment="1">
      <alignment horizontal="center" vertical="center"/>
    </xf>
    <xf numFmtId="0" fontId="25" fillId="0" borderId="90" xfId="0" applyNumberFormat="1" applyFont="1" applyBorder="1" applyAlignment="1">
      <alignment horizontal="center" vertical="center"/>
    </xf>
    <xf numFmtId="0" fontId="23" fillId="0" borderId="89" xfId="0" applyNumberFormat="1" applyFont="1" applyBorder="1" applyAlignment="1">
      <alignment horizontal="center" vertical="center"/>
    </xf>
    <xf numFmtId="0" fontId="22" fillId="0" borderId="98" xfId="0" applyNumberFormat="1" applyFont="1" applyBorder="1" applyAlignment="1">
      <alignment horizontal="center" vertical="center"/>
    </xf>
    <xf numFmtId="0" fontId="22" fillId="0" borderId="97" xfId="0" applyNumberFormat="1" applyFont="1" applyBorder="1" applyAlignment="1">
      <alignment horizontal="center" vertical="center"/>
    </xf>
    <xf numFmtId="0" fontId="22" fillId="0" borderId="83" xfId="0" applyNumberFormat="1" applyFont="1" applyBorder="1" applyAlignment="1">
      <alignment horizontal="center" vertical="center"/>
    </xf>
    <xf numFmtId="0" fontId="19" fillId="0" borderId="98" xfId="0" applyNumberFormat="1" applyFont="1" applyBorder="1" applyAlignment="1">
      <alignment horizontal="center" vertical="center"/>
    </xf>
    <xf numFmtId="0" fontId="19" fillId="0" borderId="99" xfId="0" applyNumberFormat="1" applyFont="1" applyBorder="1" applyAlignment="1">
      <alignment horizontal="center" vertical="center"/>
    </xf>
    <xf numFmtId="0" fontId="21" fillId="0" borderId="96" xfId="0" applyNumberFormat="1" applyFont="1" applyBorder="1" applyAlignment="1">
      <alignment horizontal="center" vertical="center"/>
    </xf>
    <xf numFmtId="0" fontId="0" fillId="0" borderId="97" xfId="0" applyFont="1" applyBorder="1"/>
    <xf numFmtId="0" fontId="19" fillId="0" borderId="100" xfId="0" applyNumberFormat="1" applyFont="1" applyBorder="1" applyAlignment="1">
      <alignment horizontal="center" vertical="center"/>
    </xf>
    <xf numFmtId="49" fontId="21" fillId="0" borderId="86" xfId="0" applyNumberFormat="1" applyFont="1" applyFill="1" applyBorder="1" applyAlignment="1">
      <alignment horizontal="center" vertical="center"/>
    </xf>
    <xf numFmtId="0" fontId="1" fillId="0" borderId="91" xfId="0" applyFont="1" applyBorder="1" applyAlignment="1">
      <alignment vertical="center"/>
    </xf>
    <xf numFmtId="49" fontId="1" fillId="0" borderId="101" xfId="0" applyNumberFormat="1" applyFont="1" applyBorder="1" applyAlignment="1">
      <alignment horizontal="center" vertical="center" wrapText="1"/>
    </xf>
    <xf numFmtId="49" fontId="1" fillId="0" borderId="102" xfId="0" applyNumberFormat="1" applyFont="1" applyBorder="1" applyAlignment="1">
      <alignment horizontal="center" vertical="center"/>
    </xf>
    <xf numFmtId="49" fontId="21" fillId="0" borderId="31" xfId="0" applyNumberFormat="1" applyFont="1" applyFill="1" applyBorder="1" applyAlignment="1">
      <alignment horizontal="center" vertical="center" wrapText="1"/>
    </xf>
    <xf numFmtId="49" fontId="21" fillId="0" borderId="31" xfId="0" applyNumberFormat="1" applyFont="1" applyBorder="1" applyAlignment="1">
      <alignment horizontal="center" vertical="center" wrapText="1"/>
    </xf>
    <xf numFmtId="0" fontId="26" fillId="0" borderId="103" xfId="0" applyFont="1" applyBorder="1" applyAlignment="1">
      <alignment horizontal="center" vertical="center" wrapText="1"/>
    </xf>
    <xf numFmtId="49" fontId="1" fillId="0" borderId="104" xfId="0" applyNumberFormat="1" applyFont="1" applyBorder="1" applyAlignment="1">
      <alignment horizontal="center" vertical="center" wrapText="1"/>
    </xf>
    <xf numFmtId="49" fontId="1" fillId="0" borderId="105" xfId="0" applyNumberFormat="1" applyFont="1" applyBorder="1" applyAlignment="1">
      <alignment horizontal="center" vertical="center"/>
    </xf>
    <xf numFmtId="0" fontId="0" fillId="0" borderId="106" xfId="0" applyNumberFormat="1" applyFont="1" applyBorder="1" applyAlignment="1">
      <alignment horizontal="center" vertical="center"/>
    </xf>
    <xf numFmtId="0" fontId="21" fillId="0" borderId="106" xfId="0" applyNumberFormat="1" applyFont="1" applyBorder="1" applyAlignment="1">
      <alignment horizontal="center" vertical="center"/>
    </xf>
    <xf numFmtId="0" fontId="19" fillId="0" borderId="106" xfId="0" applyNumberFormat="1" applyFont="1" applyBorder="1" applyAlignment="1">
      <alignment horizontal="center" vertical="center"/>
    </xf>
    <xf numFmtId="0" fontId="19" fillId="0" borderId="107" xfId="0" applyNumberFormat="1" applyFont="1" applyBorder="1" applyAlignment="1">
      <alignment horizontal="center" vertical="center"/>
    </xf>
    <xf numFmtId="0" fontId="0" fillId="0" borderId="108" xfId="0" applyNumberFormat="1" applyFont="1" applyBorder="1" applyAlignment="1">
      <alignment horizontal="center" vertical="center"/>
    </xf>
    <xf numFmtId="0" fontId="0" fillId="0" borderId="102" xfId="0" applyNumberFormat="1" applyFont="1" applyBorder="1" applyAlignment="1">
      <alignment horizontal="center" vertical="center"/>
    </xf>
    <xf numFmtId="0" fontId="0" fillId="0" borderId="90" xfId="0" applyNumberFormat="1" applyFont="1" applyBorder="1" applyAlignment="1">
      <alignment horizontal="center" vertical="center"/>
    </xf>
    <xf numFmtId="0" fontId="0" fillId="0" borderId="109" xfId="0" applyBorder="1"/>
    <xf numFmtId="0" fontId="0" fillId="0" borderId="108" xfId="0" applyFont="1" applyBorder="1"/>
    <xf numFmtId="0" fontId="0" fillId="0" borderId="109" xfId="0" applyFont="1" applyBorder="1"/>
    <xf numFmtId="0" fontId="0" fillId="0" borderId="110" xfId="0" applyFont="1" applyBorder="1"/>
    <xf numFmtId="0" fontId="0" fillId="0" borderId="94" xfId="0" applyFont="1" applyBorder="1"/>
    <xf numFmtId="0" fontId="0" fillId="0" borderId="109" xfId="0" applyNumberFormat="1" applyFont="1" applyBorder="1" applyAlignment="1">
      <alignment horizontal="center" vertical="center"/>
    </xf>
    <xf numFmtId="0" fontId="0" fillId="0" borderId="96" xfId="0" applyBorder="1"/>
    <xf numFmtId="0" fontId="0" fillId="0" borderId="89" xfId="0" applyNumberFormat="1" applyFont="1" applyBorder="1" applyAlignment="1">
      <alignment horizontal="center" vertical="center"/>
    </xf>
    <xf numFmtId="0" fontId="27" fillId="0" borderId="109" xfId="0" applyNumberFormat="1" applyFont="1" applyBorder="1" applyAlignment="1">
      <alignment horizontal="center" vertical="center"/>
    </xf>
    <xf numFmtId="0" fontId="27" fillId="0" borderId="109" xfId="0" applyFont="1" applyBorder="1"/>
    <xf numFmtId="0" fontId="27" fillId="0" borderId="94" xfId="0" applyFont="1" applyBorder="1"/>
    <xf numFmtId="0" fontId="19" fillId="0" borderId="83" xfId="0" applyNumberFormat="1" applyFont="1" applyBorder="1" applyAlignment="1">
      <alignment horizontal="center" vertical="center"/>
    </xf>
    <xf numFmtId="0" fontId="0" fillId="3" borderId="83" xfId="0" applyFont="1" applyFill="1" applyBorder="1" applyAlignment="1">
      <alignment horizontal="center" vertical="center"/>
    </xf>
    <xf numFmtId="0" fontId="0" fillId="0" borderId="111" xfId="0" applyBorder="1"/>
    <xf numFmtId="0" fontId="0" fillId="0" borderId="31" xfId="0" applyNumberFormat="1" applyFont="1" applyBorder="1" applyAlignment="1">
      <alignment horizontal="center" vertical="center"/>
    </xf>
    <xf numFmtId="0" fontId="19" fillId="0" borderId="0" xfId="0" applyFont="1" applyBorder="1"/>
    <xf numFmtId="0" fontId="24" fillId="0" borderId="0" xfId="0" applyFont="1" applyAlignment="1">
      <alignment horizontal="center" vertical="center"/>
    </xf>
    <xf numFmtId="0" fontId="28" fillId="0" borderId="0" xfId="0" applyFont="1"/>
    <xf numFmtId="0" fontId="20" fillId="0" borderId="112" xfId="0" applyFont="1" applyBorder="1" applyAlignment="1">
      <alignment horizontal="center" vertical="center"/>
    </xf>
    <xf numFmtId="0" fontId="20" fillId="0" borderId="113" xfId="0" applyFont="1" applyBorder="1" applyAlignment="1">
      <alignment horizontal="center" vertical="center"/>
    </xf>
    <xf numFmtId="0" fontId="20" fillId="0" borderId="99" xfId="0" applyFont="1" applyBorder="1" applyAlignment="1">
      <alignment horizontal="center" vertical="center"/>
    </xf>
    <xf numFmtId="0" fontId="0" fillId="0" borderId="114" xfId="0" applyFont="1" applyBorder="1" applyAlignment="1">
      <alignment horizontal="left" vertical="center"/>
    </xf>
    <xf numFmtId="0" fontId="20" fillId="0" borderId="115" xfId="0" applyFont="1" applyBorder="1" applyAlignment="1">
      <alignment horizontal="center" vertical="center"/>
    </xf>
    <xf numFmtId="0" fontId="20" fillId="0" borderId="100" xfId="0" applyFont="1" applyBorder="1" applyAlignment="1">
      <alignment horizontal="center" vertical="center"/>
    </xf>
    <xf numFmtId="0" fontId="0" fillId="0" borderId="114" xfId="0" applyBorder="1" applyAlignment="1">
      <alignment horizontal="left" vertical="center"/>
    </xf>
    <xf numFmtId="0" fontId="20" fillId="0" borderId="83" xfId="0" applyFont="1" applyBorder="1" applyAlignment="1">
      <alignment horizontal="center" vertical="center"/>
    </xf>
    <xf numFmtId="0" fontId="28" fillId="0" borderId="116" xfId="0" applyFont="1" applyBorder="1" applyAlignment="1">
      <alignment horizontal="center" vertical="center"/>
    </xf>
    <xf numFmtId="0" fontId="28" fillId="0" borderId="117" xfId="0" applyFont="1" applyBorder="1" applyAlignment="1">
      <alignment horizontal="center" vertical="center"/>
    </xf>
    <xf numFmtId="0" fontId="1" fillId="0" borderId="118" xfId="0" applyFont="1" applyBorder="1" applyAlignment="1">
      <alignment horizontal="center" vertical="center"/>
    </xf>
    <xf numFmtId="0" fontId="20" fillId="0" borderId="87" xfId="0" applyFont="1" applyBorder="1" applyAlignment="1">
      <alignment horizontal="center" vertical="center"/>
    </xf>
    <xf numFmtId="0" fontId="28" fillId="0" borderId="86" xfId="0" applyFont="1" applyBorder="1" applyAlignment="1">
      <alignment horizontal="center" vertical="center" wrapText="1"/>
    </xf>
    <xf numFmtId="49" fontId="28" fillId="0" borderId="86" xfId="0" applyNumberFormat="1" applyFont="1" applyBorder="1" applyAlignment="1">
      <alignment horizontal="center" vertical="center" wrapText="1"/>
    </xf>
    <xf numFmtId="0" fontId="0" fillId="2" borderId="18" xfId="0" applyFont="1" applyFill="1" applyBorder="1" applyAlignment="1">
      <alignment horizontal="center" vertical="center"/>
    </xf>
    <xf numFmtId="0" fontId="29" fillId="0" borderId="90" xfId="0" applyNumberFormat="1" applyFont="1" applyBorder="1" applyAlignment="1">
      <alignment horizontal="center" vertical="center"/>
    </xf>
    <xf numFmtId="0" fontId="29" fillId="0" borderId="89" xfId="0" applyNumberFormat="1" applyFont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0" fontId="30" fillId="0" borderId="90" xfId="0" applyNumberFormat="1" applyFont="1" applyBorder="1" applyAlignment="1">
      <alignment horizontal="center" vertical="center"/>
    </xf>
    <xf numFmtId="0" fontId="0" fillId="2" borderId="89" xfId="0" applyFont="1" applyFill="1" applyBorder="1" applyAlignment="1">
      <alignment horizontal="center" vertical="center"/>
    </xf>
    <xf numFmtId="0" fontId="24" fillId="3" borderId="89" xfId="0" applyNumberFormat="1" applyFont="1" applyFill="1" applyBorder="1" applyAlignment="1">
      <alignment horizontal="center" vertical="center"/>
    </xf>
    <xf numFmtId="0" fontId="30" fillId="0" borderId="90" xfId="0" applyFont="1" applyBorder="1" applyAlignment="1">
      <alignment horizontal="center" vertical="center"/>
    </xf>
    <xf numFmtId="0" fontId="6" fillId="0" borderId="90" xfId="0" applyNumberFormat="1" applyFont="1" applyBorder="1" applyAlignment="1">
      <alignment horizontal="center" vertical="center"/>
    </xf>
    <xf numFmtId="0" fontId="29" fillId="0" borderId="31" xfId="0" applyNumberFormat="1" applyFont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19" fillId="0" borderId="109" xfId="0" applyFont="1" applyBorder="1" applyAlignment="1">
      <alignment horizontal="center" vertical="center" wrapText="1"/>
    </xf>
    <xf numFmtId="0" fontId="29" fillId="0" borderId="18" xfId="0" applyNumberFormat="1" applyFont="1" applyFill="1" applyBorder="1" applyAlignment="1">
      <alignment horizontal="center" vertical="center"/>
    </xf>
    <xf numFmtId="0" fontId="29" fillId="0" borderId="96" xfId="0" applyNumberFormat="1" applyFont="1" applyBorder="1" applyAlignment="1">
      <alignment horizontal="center" vertical="center"/>
    </xf>
    <xf numFmtId="0" fontId="29" fillId="0" borderId="31" xfId="0" applyNumberFormat="1" applyFont="1" applyFill="1" applyBorder="1" applyAlignment="1">
      <alignment horizontal="center" vertical="center"/>
    </xf>
    <xf numFmtId="0" fontId="30" fillId="0" borderId="96" xfId="0" applyNumberFormat="1" applyFont="1" applyBorder="1" applyAlignment="1">
      <alignment horizontal="center" vertical="center"/>
    </xf>
    <xf numFmtId="0" fontId="29" fillId="0" borderId="89" xfId="0" applyNumberFormat="1" applyFont="1" applyFill="1" applyBorder="1" applyAlignment="1">
      <alignment horizontal="center" vertical="center"/>
    </xf>
    <xf numFmtId="0" fontId="31" fillId="0" borderId="90" xfId="0" applyNumberFormat="1" applyFont="1" applyBorder="1" applyAlignment="1">
      <alignment horizontal="center" vertical="center"/>
    </xf>
    <xf numFmtId="0" fontId="29" fillId="0" borderId="119" xfId="0" applyNumberFormat="1" applyFont="1" applyBorder="1" applyAlignment="1">
      <alignment horizontal="center" vertical="center"/>
    </xf>
    <xf numFmtId="0" fontId="29" fillId="0" borderId="86" xfId="0" applyFont="1" applyBorder="1" applyAlignment="1">
      <alignment horizontal="center" vertical="center" wrapText="1"/>
    </xf>
    <xf numFmtId="0" fontId="28" fillId="0" borderId="86" xfId="0" applyFont="1" applyFill="1" applyBorder="1" applyAlignment="1">
      <alignment horizontal="center" vertical="center" wrapText="1"/>
    </xf>
    <xf numFmtId="0" fontId="1" fillId="0" borderId="120" xfId="0" applyFont="1" applyBorder="1" applyAlignment="1">
      <alignment horizontal="center" vertical="center"/>
    </xf>
    <xf numFmtId="0" fontId="29" fillId="0" borderId="86" xfId="0" applyFont="1" applyFill="1" applyBorder="1" applyAlignment="1">
      <alignment horizontal="center" vertical="center" wrapText="1"/>
    </xf>
    <xf numFmtId="0" fontId="19" fillId="0" borderId="86" xfId="0" applyFont="1" applyBorder="1" applyAlignment="1">
      <alignment horizontal="center" vertical="center" wrapText="1"/>
    </xf>
    <xf numFmtId="0" fontId="1" fillId="0" borderId="85" xfId="0" applyFont="1" applyBorder="1" applyAlignment="1">
      <alignment vertical="center"/>
    </xf>
    <xf numFmtId="0" fontId="1" fillId="0" borderId="101" xfId="0" applyFont="1" applyBorder="1" applyAlignment="1">
      <alignment horizontal="center" vertical="center" wrapText="1"/>
    </xf>
    <xf numFmtId="0" fontId="1" fillId="0" borderId="102" xfId="0" applyFont="1" applyBorder="1" applyAlignment="1">
      <alignment horizontal="center" vertical="center"/>
    </xf>
    <xf numFmtId="0" fontId="28" fillId="0" borderId="121" xfId="0" applyFont="1" applyBorder="1" applyAlignment="1">
      <alignment horizontal="center" vertical="center" wrapText="1"/>
    </xf>
    <xf numFmtId="0" fontId="1" fillId="0" borderId="104" xfId="0" applyFont="1" applyBorder="1" applyAlignment="1">
      <alignment horizontal="center" vertical="center" wrapText="1"/>
    </xf>
    <xf numFmtId="0" fontId="1" fillId="0" borderId="105" xfId="0" applyFont="1" applyBorder="1" applyAlignment="1">
      <alignment horizontal="center" vertical="center"/>
    </xf>
    <xf numFmtId="0" fontId="19" fillId="0" borderId="109" xfId="0" applyNumberFormat="1" applyFont="1" applyBorder="1" applyAlignment="1">
      <alignment horizontal="center" vertical="center"/>
    </xf>
    <xf numFmtId="0" fontId="0" fillId="0" borderId="99" xfId="0" applyNumberFormat="1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100" xfId="0" applyNumberFormat="1" applyFont="1" applyBorder="1" applyAlignment="1">
      <alignment horizontal="center" vertical="center"/>
    </xf>
    <xf numFmtId="0" fontId="0" fillId="0" borderId="95" xfId="0" applyNumberFormat="1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30" fillId="0" borderId="96" xfId="0" applyFont="1" applyBorder="1" applyAlignment="1">
      <alignment horizontal="center" vertical="center"/>
    </xf>
    <xf numFmtId="0" fontId="32" fillId="0" borderId="90" xfId="0" applyNumberFormat="1" applyFont="1" applyBorder="1" applyAlignment="1">
      <alignment horizontal="center" vertical="center"/>
    </xf>
    <xf numFmtId="177" fontId="29" fillId="0" borderId="90" xfId="0" applyNumberFormat="1" applyFont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0" fontId="27" fillId="0" borderId="89" xfId="0" applyFont="1" applyBorder="1" applyAlignment="1">
      <alignment horizontal="center" vertical="center"/>
    </xf>
    <xf numFmtId="0" fontId="15" fillId="2" borderId="18" xfId="0" applyFont="1" applyFill="1" applyBorder="1" applyAlignment="1">
      <alignment horizontal="center" vertical="center"/>
    </xf>
    <xf numFmtId="0" fontId="33" fillId="0" borderId="90" xfId="0" applyNumberFormat="1" applyFont="1" applyBorder="1" applyAlignment="1">
      <alignment horizontal="center" vertical="center"/>
    </xf>
    <xf numFmtId="0" fontId="0" fillId="0" borderId="0" xfId="0" applyFont="1" applyAlignment="1"/>
    <xf numFmtId="0" fontId="34" fillId="0" borderId="0" xfId="0" applyFont="1"/>
    <xf numFmtId="0" fontId="0" fillId="0" borderId="0" xfId="0" applyNumberFormat="1" applyFont="1"/>
    <xf numFmtId="0" fontId="18" fillId="0" borderId="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35" fillId="0" borderId="122" xfId="0" applyFont="1" applyBorder="1" applyAlignment="1">
      <alignment horizontal="center" vertical="center"/>
    </xf>
    <xf numFmtId="0" fontId="1" fillId="0" borderId="123" xfId="0" applyFont="1" applyBorder="1" applyAlignment="1"/>
    <xf numFmtId="0" fontId="1" fillId="0" borderId="84" xfId="0" applyFont="1" applyBorder="1" applyAlignment="1">
      <alignment horizontal="center" vertical="center"/>
    </xf>
    <xf numFmtId="0" fontId="0" fillId="0" borderId="85" xfId="0" applyBorder="1" applyAlignment="1"/>
    <xf numFmtId="0" fontId="1" fillId="0" borderId="86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 wrapText="1"/>
    </xf>
    <xf numFmtId="0" fontId="21" fillId="0" borderId="93" xfId="0" applyFont="1" applyBorder="1" applyAlignment="1">
      <alignment horizontal="center" vertical="center" wrapText="1"/>
    </xf>
    <xf numFmtId="0" fontId="0" fillId="2" borderId="31" xfId="0" applyNumberFormat="1" applyFont="1" applyFill="1" applyBorder="1" applyAlignment="1">
      <alignment horizontal="center" vertical="center"/>
    </xf>
    <xf numFmtId="0" fontId="24" fillId="0" borderId="95" xfId="0" applyNumberFormat="1" applyFont="1" applyBorder="1" applyAlignment="1">
      <alignment horizontal="center" vertical="center"/>
    </xf>
    <xf numFmtId="0" fontId="0" fillId="2" borderId="89" xfId="0" applyNumberFormat="1" applyFont="1" applyFill="1" applyBorder="1" applyAlignment="1">
      <alignment horizontal="center" vertical="center"/>
    </xf>
    <xf numFmtId="0" fontId="24" fillId="3" borderId="95" xfId="0" applyNumberFormat="1" applyFont="1" applyFill="1" applyBorder="1" applyAlignment="1">
      <alignment horizontal="center" vertical="center"/>
    </xf>
    <xf numFmtId="0" fontId="0" fillId="2" borderId="18" xfId="0" applyNumberFormat="1" applyFill="1" applyBorder="1" applyAlignment="1">
      <alignment horizontal="center" vertical="center"/>
    </xf>
    <xf numFmtId="0" fontId="0" fillId="0" borderId="91" xfId="0" applyBorder="1" applyAlignment="1"/>
    <xf numFmtId="0" fontId="24" fillId="0" borderId="96" xfId="0" applyNumberFormat="1" applyFont="1" applyBorder="1" applyAlignment="1">
      <alignment horizontal="center" vertical="center"/>
    </xf>
    <xf numFmtId="0" fontId="24" fillId="3" borderId="94" xfId="0" applyNumberFormat="1" applyFont="1" applyFill="1" applyBorder="1" applyAlignment="1">
      <alignment horizontal="center" vertical="center"/>
    </xf>
    <xf numFmtId="0" fontId="21" fillId="0" borderId="86" xfId="0" applyFont="1" applyFill="1" applyBorder="1" applyAlignment="1">
      <alignment horizontal="center" vertical="center" wrapText="1"/>
    </xf>
    <xf numFmtId="0" fontId="19" fillId="0" borderId="86" xfId="0" applyFont="1" applyFill="1" applyBorder="1" applyAlignment="1">
      <alignment horizontal="center" vertical="center" wrapText="1"/>
    </xf>
    <xf numFmtId="0" fontId="24" fillId="0" borderId="90" xfId="0" applyFont="1" applyBorder="1" applyAlignment="1">
      <alignment horizontal="center" vertical="center"/>
    </xf>
    <xf numFmtId="0" fontId="1" fillId="0" borderId="91" xfId="0" applyFont="1" applyBorder="1" applyAlignment="1">
      <alignment horizontal="center" vertical="center"/>
    </xf>
    <xf numFmtId="0" fontId="1" fillId="0" borderId="124" xfId="0" applyFont="1" applyBorder="1" applyAlignment="1">
      <alignment vertical="center"/>
    </xf>
    <xf numFmtId="0" fontId="36" fillId="0" borderId="101" xfId="0" applyFont="1" applyBorder="1" applyAlignment="1">
      <alignment horizontal="center" vertical="center" wrapText="1"/>
    </xf>
    <xf numFmtId="0" fontId="21" fillId="0" borderId="125" xfId="0" applyFont="1" applyBorder="1" applyAlignment="1">
      <alignment horizontal="center" vertical="center" wrapText="1"/>
    </xf>
    <xf numFmtId="0" fontId="21" fillId="0" borderId="126" xfId="0" applyFont="1" applyBorder="1" applyAlignment="1">
      <alignment horizontal="center" vertical="center" wrapText="1"/>
    </xf>
    <xf numFmtId="0" fontId="36" fillId="0" borderId="104" xfId="0" applyFont="1" applyBorder="1" applyAlignment="1">
      <alignment horizontal="center" vertical="center" wrapText="1"/>
    </xf>
    <xf numFmtId="0" fontId="36" fillId="0" borderId="102" xfId="0" applyNumberFormat="1" applyFont="1" applyBorder="1" applyAlignment="1">
      <alignment horizontal="center" vertical="center"/>
    </xf>
    <xf numFmtId="0" fontId="36" fillId="0" borderId="105" xfId="0" applyNumberFormat="1" applyFont="1" applyBorder="1" applyAlignment="1">
      <alignment horizontal="center" vertical="center"/>
    </xf>
    <xf numFmtId="0" fontId="15" fillId="2" borderId="18" xfId="0" applyNumberFormat="1" applyFont="1" applyFill="1" applyBorder="1" applyAlignment="1">
      <alignment horizontal="center" vertical="center" wrapText="1"/>
    </xf>
    <xf numFmtId="0" fontId="0" fillId="2" borderId="31" xfId="0" applyNumberFormat="1" applyFont="1" applyFill="1" applyBorder="1" applyAlignment="1">
      <alignment horizontal="center" vertical="center" wrapText="1"/>
    </xf>
    <xf numFmtId="0" fontId="13" fillId="0" borderId="89" xfId="0" applyNumberFormat="1" applyFont="1" applyBorder="1" applyAlignment="1">
      <alignment horizontal="center" vertical="center"/>
    </xf>
    <xf numFmtId="0" fontId="34" fillId="0" borderId="97" xfId="0" applyFont="1" applyBorder="1"/>
    <xf numFmtId="0" fontId="34" fillId="0" borderId="90" xfId="0" applyFont="1" applyBorder="1"/>
    <xf numFmtId="0" fontId="0" fillId="0" borderId="83" xfId="0" applyFont="1" applyBorder="1"/>
    <xf numFmtId="0" fontId="0" fillId="2" borderId="89" xfId="0" applyNumberFormat="1" applyFont="1" applyFill="1" applyBorder="1" applyAlignment="1">
      <alignment horizontal="center" vertical="center" wrapText="1"/>
    </xf>
    <xf numFmtId="0" fontId="0" fillId="2" borderId="18" xfId="0" applyNumberFormat="1" applyFont="1" applyFill="1" applyBorder="1" applyAlignment="1">
      <alignment horizontal="center" vertical="center" wrapText="1"/>
    </xf>
    <xf numFmtId="0" fontId="29" fillId="2" borderId="18" xfId="0" applyNumberFormat="1" applyFont="1" applyFill="1" applyBorder="1" applyAlignment="1">
      <alignment horizontal="center" vertical="center"/>
    </xf>
    <xf numFmtId="0" fontId="29" fillId="2" borderId="31" xfId="0" applyNumberFormat="1" applyFont="1" applyFill="1" applyBorder="1" applyAlignment="1">
      <alignment horizontal="center" vertical="center"/>
    </xf>
    <xf numFmtId="0" fontId="29" fillId="2" borderId="89" xfId="0" applyNumberFormat="1" applyFont="1" applyFill="1" applyBorder="1" applyAlignment="1">
      <alignment horizontal="center" vertical="center"/>
    </xf>
    <xf numFmtId="0" fontId="37" fillId="0" borderId="109" xfId="0" applyNumberFormat="1" applyFont="1" applyBorder="1" applyAlignment="1">
      <alignment horizontal="center" vertical="center"/>
    </xf>
    <xf numFmtId="0" fontId="0" fillId="2" borderId="18" xfId="0" applyNumberFormat="1" applyFill="1" applyBorder="1" applyAlignment="1">
      <alignment horizontal="center" vertical="center" wrapText="1"/>
    </xf>
    <xf numFmtId="0" fontId="0" fillId="0" borderId="90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/>
    </xf>
    <xf numFmtId="0" fontId="0" fillId="0" borderId="96" xfId="0" applyFont="1" applyBorder="1" applyAlignment="1">
      <alignment horizontal="center"/>
    </xf>
    <xf numFmtId="0" fontId="19" fillId="0" borderId="90" xfId="0" applyFont="1" applyBorder="1"/>
    <xf numFmtId="0" fontId="38" fillId="0" borderId="97" xfId="0" applyFont="1" applyBorder="1"/>
    <xf numFmtId="0" fontId="38" fillId="0" borderId="90" xfId="0" applyFont="1" applyBorder="1"/>
    <xf numFmtId="0" fontId="39" fillId="0" borderId="90" xfId="0" applyFont="1" applyBorder="1"/>
    <xf numFmtId="0" fontId="39" fillId="4" borderId="97" xfId="0" applyFont="1" applyFill="1" applyBorder="1" applyAlignment="1">
      <alignment horizontal="center" vertical="center"/>
    </xf>
    <xf numFmtId="0" fontId="39" fillId="4" borderId="90" xfId="0" applyFont="1" applyFill="1" applyBorder="1" applyAlignment="1">
      <alignment horizontal="center" vertical="center"/>
    </xf>
    <xf numFmtId="0" fontId="15" fillId="2" borderId="18" xfId="0" applyNumberFormat="1" applyFont="1" applyFill="1" applyBorder="1" applyAlignment="1">
      <alignment horizontal="center" vertical="center"/>
    </xf>
    <xf numFmtId="0" fontId="29" fillId="0" borderId="90" xfId="0" applyFont="1" applyBorder="1" applyAlignment="1">
      <alignment horizontal="center" vertical="center"/>
    </xf>
    <xf numFmtId="0" fontId="19" fillId="0" borderId="96" xfId="0" applyFont="1" applyBorder="1"/>
    <xf numFmtId="0" fontId="19" fillId="0" borderId="97" xfId="0" applyFont="1" applyBorder="1"/>
    <xf numFmtId="0" fontId="39" fillId="0" borderId="96" xfId="0" applyFont="1" applyBorder="1"/>
    <xf numFmtId="0" fontId="39" fillId="0" borderId="97" xfId="0" applyFont="1" applyBorder="1"/>
    <xf numFmtId="0" fontId="39" fillId="4" borderId="96" xfId="0" applyFont="1" applyFill="1" applyBorder="1" applyAlignment="1">
      <alignment horizontal="center" vertical="center"/>
    </xf>
    <xf numFmtId="0" fontId="0" fillId="0" borderId="90" xfId="0" applyNumberFormat="1" applyFont="1" applyBorder="1"/>
    <xf numFmtId="0" fontId="38" fillId="0" borderId="90" xfId="0" applyNumberFormat="1" applyFont="1" applyBorder="1"/>
  </cellXfs>
  <cellStyles count="68">
    <cellStyle name="常规" xfId="0" builtinId="0"/>
    <cellStyle name="货币[0]" xfId="1" builtinId="7"/>
    <cellStyle name="货币" xfId="2" builtinId="4"/>
    <cellStyle name="常规 44" xfId="3"/>
    <cellStyle name="常规 2 2 2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45" xfId="46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2 3" xfId="54"/>
    <cellStyle name="常规 10" xfId="55"/>
    <cellStyle name="40% - 强调文字颜色 6" xfId="56" builtinId="51"/>
    <cellStyle name="60% - 强调文字颜色 6" xfId="57" builtinId="52"/>
    <cellStyle name="常规 11" xfId="58"/>
    <cellStyle name="常规 14" xfId="59"/>
    <cellStyle name="常规 2" xfId="60"/>
    <cellStyle name="常规 22" xfId="61"/>
    <cellStyle name="常规 3" xfId="62"/>
    <cellStyle name="常规 4" xfId="63"/>
    <cellStyle name="常规 5" xfId="64"/>
    <cellStyle name="常规 7" xfId="65"/>
    <cellStyle name="常规 8" xfId="66"/>
    <cellStyle name="常规 9" xfId="6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273"/>
  <sheetViews>
    <sheetView tabSelected="1" workbookViewId="0">
      <pane xSplit="3" ySplit="6" topLeftCell="U127" activePane="bottomRight" state="frozen"/>
      <selection/>
      <selection pane="topRight"/>
      <selection pane="bottomLeft"/>
      <selection pane="bottomRight" activeCell="AW133" sqref="AW133:AW135"/>
    </sheetView>
  </sheetViews>
  <sheetFormatPr defaultColWidth="9" defaultRowHeight="14.25"/>
  <cols>
    <col min="1" max="1" width="20.375" style="167" customWidth="1"/>
    <col min="2" max="2" width="3.875" style="167" customWidth="1"/>
    <col min="3" max="3" width="2.875" style="167" customWidth="1"/>
    <col min="4" max="7" width="3" style="167" customWidth="1"/>
    <col min="8" max="8" width="4.5" style="167" customWidth="1"/>
    <col min="9" max="9" width="2.875" style="167" customWidth="1"/>
    <col min="10" max="10" width="4.5" style="167" customWidth="1"/>
    <col min="11" max="12" width="3" style="167" customWidth="1"/>
    <col min="13" max="13" width="3.375" style="167" customWidth="1"/>
    <col min="14" max="15" width="3" style="167" customWidth="1"/>
    <col min="16" max="16" width="3.375" style="167" customWidth="1"/>
    <col min="17" max="17" width="3" style="167" customWidth="1"/>
    <col min="18" max="18" width="4.5" style="167" customWidth="1"/>
    <col min="19" max="19" width="4.25" style="167" customWidth="1"/>
    <col min="20" max="20" width="3.75" style="167" customWidth="1"/>
    <col min="21" max="21" width="4.5" style="167" customWidth="1"/>
    <col min="22" max="22" width="3.375" style="167" customWidth="1"/>
    <col min="23" max="23" width="3" style="167" customWidth="1"/>
    <col min="24" max="24" width="4.375" style="167" customWidth="1"/>
    <col min="25" max="25" width="5.25" style="167" customWidth="1"/>
    <col min="26" max="27" width="3" style="167" customWidth="1"/>
    <col min="28" max="29" width="3.25" style="167" customWidth="1"/>
    <col min="30" max="30" width="4.75" style="167" customWidth="1"/>
    <col min="31" max="32" width="3" style="167" customWidth="1"/>
    <col min="33" max="33" width="4.125" style="167" customWidth="1"/>
    <col min="34" max="34" width="3" style="167" customWidth="1"/>
    <col min="35" max="35" width="4.5" style="167" customWidth="1"/>
    <col min="36" max="36" width="3.375" style="167" customWidth="1"/>
    <col min="37" max="37" width="3" style="167" customWidth="1"/>
    <col min="38" max="38" width="3.625" style="167" customWidth="1"/>
    <col min="39" max="39" width="4.625" style="167" customWidth="1"/>
    <col min="40" max="40" width="4.75" style="167" customWidth="1"/>
    <col min="41" max="41" width="3.5" style="167" customWidth="1"/>
    <col min="42" max="42" width="3" style="167" customWidth="1"/>
    <col min="43" max="43" width="3.375" style="167" customWidth="1"/>
    <col min="44" max="44" width="4.5" style="167" customWidth="1"/>
    <col min="45" max="45" width="3.125" style="167" customWidth="1"/>
    <col min="46" max="46" width="3" style="319" customWidth="1"/>
    <col min="47" max="47" width="7.5" style="167" customWidth="1"/>
    <col min="48" max="48" width="6.25" style="167" customWidth="1"/>
    <col min="49" max="49" width="5.875" style="167" customWidth="1"/>
    <col min="50" max="16384" width="9" style="167"/>
  </cols>
  <sheetData>
    <row r="1" s="317" customFormat="1" ht="22.5" spans="1:46">
      <c r="A1" s="320" t="s">
        <v>0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  <c r="AI1" s="320"/>
      <c r="AJ1" s="320"/>
      <c r="AK1" s="320"/>
      <c r="AL1" s="320"/>
      <c r="AM1" s="320"/>
      <c r="AN1" s="320"/>
      <c r="AO1" s="320"/>
      <c r="AP1" s="320"/>
      <c r="AQ1" s="320"/>
      <c r="AR1" s="320"/>
      <c r="AS1" s="320"/>
      <c r="AT1" s="320"/>
    </row>
    <row r="2" s="317" customFormat="1" ht="22.5" spans="1:46">
      <c r="A2" s="320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0"/>
      <c r="AQ2" s="320"/>
      <c r="AR2" s="320"/>
      <c r="AS2" s="320"/>
      <c r="AT2" s="320"/>
    </row>
    <row r="3" s="317" customFormat="1" spans="1:46">
      <c r="A3" s="171" t="s">
        <v>1</v>
      </c>
      <c r="B3" s="263" t="s">
        <v>2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</row>
    <row r="4" s="317" customFormat="1" ht="15" spans="1:46">
      <c r="A4" s="171"/>
      <c r="B4" s="266" t="s">
        <v>3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2"/>
      <c r="AP4" s="173"/>
      <c r="AQ4" s="173"/>
      <c r="AR4" s="173"/>
      <c r="AS4" s="173"/>
      <c r="AT4" s="173"/>
    </row>
    <row r="5" s="317" customFormat="1" ht="15.75" spans="1:49">
      <c r="A5" s="321" t="s">
        <v>4</v>
      </c>
      <c r="B5" s="322" t="s">
        <v>5</v>
      </c>
      <c r="C5" s="323"/>
      <c r="D5" s="324" t="s">
        <v>6</v>
      </c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34"/>
      <c r="V5" s="324" t="s">
        <v>7</v>
      </c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3"/>
      <c r="AP5" s="203"/>
      <c r="AQ5" s="203"/>
      <c r="AR5" s="203"/>
      <c r="AS5" s="203"/>
      <c r="AT5" s="340"/>
      <c r="AU5" s="341"/>
      <c r="AV5" s="342" t="s">
        <v>8</v>
      </c>
      <c r="AW5" s="346" t="s">
        <v>9</v>
      </c>
    </row>
    <row r="6" s="317" customFormat="1" ht="42.75" spans="1:49">
      <c r="A6" s="326"/>
      <c r="B6" s="206" t="s">
        <v>10</v>
      </c>
      <c r="C6" s="327" t="s">
        <v>11</v>
      </c>
      <c r="D6" s="328" t="s">
        <v>12</v>
      </c>
      <c r="E6" s="206" t="s">
        <v>13</v>
      </c>
      <c r="F6" s="206" t="s">
        <v>14</v>
      </c>
      <c r="G6" s="206" t="s">
        <v>15</v>
      </c>
      <c r="H6" s="197" t="s">
        <v>16</v>
      </c>
      <c r="I6" s="197" t="s">
        <v>17</v>
      </c>
      <c r="J6" s="206" t="s">
        <v>18</v>
      </c>
      <c r="K6" s="197" t="s">
        <v>19</v>
      </c>
      <c r="L6" s="197" t="s">
        <v>20</v>
      </c>
      <c r="M6" s="206" t="s">
        <v>21</v>
      </c>
      <c r="N6" s="197" t="s">
        <v>22</v>
      </c>
      <c r="O6" s="206" t="s">
        <v>23</v>
      </c>
      <c r="P6" s="206" t="s">
        <v>24</v>
      </c>
      <c r="Q6" s="206" t="s">
        <v>25</v>
      </c>
      <c r="R6" s="206" t="s">
        <v>26</v>
      </c>
      <c r="S6" s="206" t="s">
        <v>27</v>
      </c>
      <c r="T6" s="197" t="s">
        <v>28</v>
      </c>
      <c r="U6" s="327" t="s">
        <v>29</v>
      </c>
      <c r="V6" s="328" t="s">
        <v>27</v>
      </c>
      <c r="W6" s="206" t="s">
        <v>30</v>
      </c>
      <c r="X6" s="206" t="s">
        <v>24</v>
      </c>
      <c r="Y6" s="206" t="s">
        <v>22</v>
      </c>
      <c r="Z6" s="206" t="s">
        <v>31</v>
      </c>
      <c r="AA6" s="206" t="s">
        <v>12</v>
      </c>
      <c r="AB6" s="206" t="s">
        <v>21</v>
      </c>
      <c r="AC6" s="206" t="s">
        <v>32</v>
      </c>
      <c r="AD6" s="206" t="s">
        <v>25</v>
      </c>
      <c r="AE6" s="337" t="s">
        <v>15</v>
      </c>
      <c r="AF6" s="337" t="s">
        <v>23</v>
      </c>
      <c r="AG6" s="206" t="s">
        <v>14</v>
      </c>
      <c r="AH6" s="337" t="s">
        <v>33</v>
      </c>
      <c r="AI6" s="337" t="s">
        <v>34</v>
      </c>
      <c r="AJ6" s="337" t="s">
        <v>35</v>
      </c>
      <c r="AK6" s="338" t="s">
        <v>36</v>
      </c>
      <c r="AL6" s="337" t="s">
        <v>37</v>
      </c>
      <c r="AM6" s="337" t="s">
        <v>38</v>
      </c>
      <c r="AN6" s="337" t="s">
        <v>39</v>
      </c>
      <c r="AO6" s="338" t="s">
        <v>40</v>
      </c>
      <c r="AP6" s="338" t="s">
        <v>18</v>
      </c>
      <c r="AQ6" s="337" t="s">
        <v>41</v>
      </c>
      <c r="AR6" s="206" t="s">
        <v>42</v>
      </c>
      <c r="AS6" s="206" t="s">
        <v>17</v>
      </c>
      <c r="AT6" s="343" t="s">
        <v>43</v>
      </c>
      <c r="AU6" s="344" t="s">
        <v>44</v>
      </c>
      <c r="AV6" s="345"/>
      <c r="AW6" s="347"/>
    </row>
    <row r="7" ht="18" customHeight="1" spans="1:49">
      <c r="A7" s="190" t="s">
        <v>45</v>
      </c>
      <c r="B7" s="194"/>
      <c r="C7" s="221"/>
      <c r="D7" s="215">
        <v>25</v>
      </c>
      <c r="E7" s="191">
        <v>52</v>
      </c>
      <c r="F7" s="191">
        <v>45</v>
      </c>
      <c r="G7" s="183">
        <v>26</v>
      </c>
      <c r="H7" s="191"/>
      <c r="I7" s="191"/>
      <c r="J7" s="191"/>
      <c r="K7" s="191">
        <v>36</v>
      </c>
      <c r="L7" s="191"/>
      <c r="M7" s="191"/>
      <c r="N7" s="191">
        <v>47</v>
      </c>
      <c r="O7" s="191"/>
      <c r="P7" s="191"/>
      <c r="Q7" s="191">
        <v>0</v>
      </c>
      <c r="R7" s="283">
        <f>SUM(LARGE(D9:Q9,{1,2,3,4,5,6,7}))</f>
        <v>315</v>
      </c>
      <c r="S7" s="191">
        <v>8</v>
      </c>
      <c r="T7" s="191"/>
      <c r="U7" s="214">
        <v>27</v>
      </c>
      <c r="V7" s="215"/>
      <c r="W7" s="191">
        <v>4</v>
      </c>
      <c r="X7" s="191"/>
      <c r="Y7" s="183">
        <v>42</v>
      </c>
      <c r="Z7" s="191"/>
      <c r="AA7" s="191">
        <v>48</v>
      </c>
      <c r="AB7" s="191"/>
      <c r="AC7" s="191"/>
      <c r="AD7" s="191"/>
      <c r="AE7" s="191">
        <v>0</v>
      </c>
      <c r="AF7" s="191"/>
      <c r="AG7" s="191">
        <v>54</v>
      </c>
      <c r="AH7" s="191"/>
      <c r="AI7" s="191"/>
      <c r="AJ7" s="191"/>
      <c r="AK7" s="191"/>
      <c r="AL7" s="183">
        <v>22.5</v>
      </c>
      <c r="AM7" s="183"/>
      <c r="AN7" s="191"/>
      <c r="AO7" s="191">
        <v>16</v>
      </c>
      <c r="AP7" s="191"/>
      <c r="AQ7" s="183">
        <v>4</v>
      </c>
      <c r="AR7" s="191"/>
      <c r="AS7" s="191"/>
      <c r="AT7" s="191"/>
      <c r="AU7" s="304">
        <f>SUM(V9:AT9)</f>
        <v>354.5</v>
      </c>
      <c r="AV7" s="225">
        <f>SUM(AU7,S9:U9,R7,B7:C9)</f>
        <v>728.5</v>
      </c>
      <c r="AW7" s="304">
        <v>8</v>
      </c>
    </row>
    <row r="8" s="318" customFormat="1" ht="18" customHeight="1" spans="1:49">
      <c r="A8" s="329"/>
      <c r="B8" s="198"/>
      <c r="C8" s="304"/>
      <c r="D8" s="330">
        <v>12</v>
      </c>
      <c r="E8" s="200">
        <v>12</v>
      </c>
      <c r="F8" s="211">
        <v>12</v>
      </c>
      <c r="G8" s="211">
        <v>12</v>
      </c>
      <c r="H8" s="211"/>
      <c r="I8" s="200"/>
      <c r="J8" s="200"/>
      <c r="K8" s="211">
        <v>12</v>
      </c>
      <c r="L8" s="211"/>
      <c r="M8" s="211"/>
      <c r="N8" s="200">
        <v>12</v>
      </c>
      <c r="O8" s="211"/>
      <c r="P8" s="211"/>
      <c r="Q8" s="211">
        <v>12</v>
      </c>
      <c r="R8" s="283"/>
      <c r="S8" s="200">
        <v>12</v>
      </c>
      <c r="T8" s="200"/>
      <c r="U8" s="335">
        <v>12</v>
      </c>
      <c r="V8" s="210"/>
      <c r="W8" s="211">
        <v>16</v>
      </c>
      <c r="X8" s="211"/>
      <c r="Y8" s="211">
        <v>32</v>
      </c>
      <c r="Z8" s="211"/>
      <c r="AA8" s="211">
        <v>32</v>
      </c>
      <c r="AB8" s="211"/>
      <c r="AC8" s="211"/>
      <c r="AD8" s="211"/>
      <c r="AE8" s="211">
        <v>16</v>
      </c>
      <c r="AG8" s="211">
        <v>16</v>
      </c>
      <c r="AH8" s="211"/>
      <c r="AI8" s="211"/>
      <c r="AJ8" s="211"/>
      <c r="AK8" s="211"/>
      <c r="AL8" s="211">
        <v>20</v>
      </c>
      <c r="AM8" s="211"/>
      <c r="AN8" s="211"/>
      <c r="AO8" s="211">
        <v>16</v>
      </c>
      <c r="AP8" s="211"/>
      <c r="AQ8" s="211">
        <v>16</v>
      </c>
      <c r="AR8" s="211"/>
      <c r="AS8" s="211"/>
      <c r="AT8" s="211"/>
      <c r="AU8" s="304"/>
      <c r="AV8" s="225"/>
      <c r="AW8" s="244"/>
    </row>
    <row r="9" s="318" customFormat="1" ht="18" customHeight="1" spans="1:49">
      <c r="A9" s="331"/>
      <c r="B9" s="183"/>
      <c r="C9" s="207"/>
      <c r="D9" s="332">
        <f>SUM(D7:D8)</f>
        <v>37</v>
      </c>
      <c r="E9" s="332">
        <f t="shared" ref="E9:Q9" si="0">SUM(E7:E8)</f>
        <v>64</v>
      </c>
      <c r="F9" s="332">
        <f t="shared" si="0"/>
        <v>57</v>
      </c>
      <c r="G9" s="332">
        <f t="shared" si="0"/>
        <v>38</v>
      </c>
      <c r="H9" s="332">
        <f t="shared" si="0"/>
        <v>0</v>
      </c>
      <c r="I9" s="332">
        <f t="shared" si="0"/>
        <v>0</v>
      </c>
      <c r="J9" s="332">
        <f t="shared" si="0"/>
        <v>0</v>
      </c>
      <c r="K9" s="332">
        <f t="shared" si="0"/>
        <v>48</v>
      </c>
      <c r="L9" s="332">
        <f t="shared" si="0"/>
        <v>0</v>
      </c>
      <c r="M9" s="332">
        <f t="shared" si="0"/>
        <v>0</v>
      </c>
      <c r="N9" s="332">
        <f t="shared" si="0"/>
        <v>59</v>
      </c>
      <c r="O9" s="332">
        <f t="shared" si="0"/>
        <v>0</v>
      </c>
      <c r="P9" s="332">
        <f t="shared" si="0"/>
        <v>0</v>
      </c>
      <c r="Q9" s="332">
        <f t="shared" si="0"/>
        <v>12</v>
      </c>
      <c r="R9" s="276"/>
      <c r="S9" s="332">
        <f>SUM(S7:S8)</f>
        <v>20</v>
      </c>
      <c r="T9" s="332">
        <f t="shared" ref="T9:AT9" si="1">SUM(T7:T8)</f>
        <v>0</v>
      </c>
      <c r="U9" s="336">
        <f t="shared" si="1"/>
        <v>39</v>
      </c>
      <c r="V9" s="332">
        <f t="shared" si="1"/>
        <v>0</v>
      </c>
      <c r="W9" s="332">
        <f t="shared" si="1"/>
        <v>20</v>
      </c>
      <c r="X9" s="332">
        <f t="shared" si="1"/>
        <v>0</v>
      </c>
      <c r="Y9" s="332">
        <f t="shared" si="1"/>
        <v>74</v>
      </c>
      <c r="Z9" s="332">
        <f t="shared" si="1"/>
        <v>0</v>
      </c>
      <c r="AA9" s="332">
        <f t="shared" si="1"/>
        <v>80</v>
      </c>
      <c r="AB9" s="332">
        <f t="shared" si="1"/>
        <v>0</v>
      </c>
      <c r="AC9" s="332">
        <f t="shared" si="1"/>
        <v>0</v>
      </c>
      <c r="AD9" s="332">
        <f t="shared" si="1"/>
        <v>0</v>
      </c>
      <c r="AE9" s="332">
        <f t="shared" si="1"/>
        <v>16</v>
      </c>
      <c r="AF9" s="332">
        <f t="shared" si="1"/>
        <v>0</v>
      </c>
      <c r="AG9" s="332">
        <f t="shared" si="1"/>
        <v>70</v>
      </c>
      <c r="AH9" s="332">
        <f t="shared" si="1"/>
        <v>0</v>
      </c>
      <c r="AI9" s="332">
        <f t="shared" si="1"/>
        <v>0</v>
      </c>
      <c r="AJ9" s="332">
        <f t="shared" si="1"/>
        <v>0</v>
      </c>
      <c r="AK9" s="332">
        <f t="shared" si="1"/>
        <v>0</v>
      </c>
      <c r="AL9" s="332">
        <f t="shared" si="1"/>
        <v>42.5</v>
      </c>
      <c r="AM9" s="332">
        <f t="shared" si="1"/>
        <v>0</v>
      </c>
      <c r="AN9" s="332">
        <f t="shared" si="1"/>
        <v>0</v>
      </c>
      <c r="AO9" s="332">
        <f t="shared" si="1"/>
        <v>32</v>
      </c>
      <c r="AP9" s="332">
        <f t="shared" si="1"/>
        <v>0</v>
      </c>
      <c r="AQ9" s="332">
        <f t="shared" si="1"/>
        <v>20</v>
      </c>
      <c r="AR9" s="332">
        <f t="shared" si="1"/>
        <v>0</v>
      </c>
      <c r="AS9" s="332">
        <f t="shared" si="1"/>
        <v>0</v>
      </c>
      <c r="AT9" s="332">
        <f t="shared" si="1"/>
        <v>0</v>
      </c>
      <c r="AU9" s="207"/>
      <c r="AV9" s="208"/>
      <c r="AW9" s="246"/>
    </row>
    <row r="10" ht="18" customHeight="1" spans="1:49">
      <c r="A10" s="190" t="s">
        <v>46</v>
      </c>
      <c r="B10" s="194"/>
      <c r="C10" s="221"/>
      <c r="D10" s="215"/>
      <c r="E10" s="191"/>
      <c r="F10" s="191"/>
      <c r="G10" s="183">
        <v>16</v>
      </c>
      <c r="H10" s="191"/>
      <c r="I10" s="191"/>
      <c r="J10" s="191"/>
      <c r="K10" s="191"/>
      <c r="L10" s="191"/>
      <c r="M10" s="191"/>
      <c r="N10" s="191"/>
      <c r="O10" s="191"/>
      <c r="P10" s="191"/>
      <c r="Q10" s="191">
        <v>0</v>
      </c>
      <c r="R10" s="283">
        <f>SUM(LARGE(D12:Q12,{1,2,3,4,5,6,7}))</f>
        <v>40</v>
      </c>
      <c r="S10" s="191">
        <v>0</v>
      </c>
      <c r="T10" s="191"/>
      <c r="U10" s="214">
        <v>36</v>
      </c>
      <c r="V10" s="215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83"/>
      <c r="AM10" s="183"/>
      <c r="AN10" s="191"/>
      <c r="AO10" s="191"/>
      <c r="AP10" s="191"/>
      <c r="AQ10" s="183"/>
      <c r="AR10" s="191"/>
      <c r="AS10" s="191"/>
      <c r="AT10" s="191"/>
      <c r="AU10" s="304">
        <f>SUM(V12:AT12)</f>
        <v>0</v>
      </c>
      <c r="AV10" s="225">
        <f>SUM(AU10,S12:U12,R10,B10:C12)</f>
        <v>100</v>
      </c>
      <c r="AW10" s="304">
        <v>53</v>
      </c>
    </row>
    <row r="11" s="318" customFormat="1" ht="18" customHeight="1" spans="1:49">
      <c r="A11" s="329"/>
      <c r="B11" s="198"/>
      <c r="C11" s="304"/>
      <c r="D11" s="330"/>
      <c r="E11" s="200"/>
      <c r="F11" s="211"/>
      <c r="G11" s="211">
        <v>12</v>
      </c>
      <c r="H11" s="211"/>
      <c r="I11" s="200"/>
      <c r="J11" s="200"/>
      <c r="K11" s="211"/>
      <c r="L11" s="211"/>
      <c r="M11" s="211"/>
      <c r="N11" s="200"/>
      <c r="O11" s="211"/>
      <c r="P11" s="211"/>
      <c r="Q11" s="211">
        <v>12</v>
      </c>
      <c r="R11" s="283"/>
      <c r="S11" s="200">
        <v>12</v>
      </c>
      <c r="T11" s="200"/>
      <c r="U11" s="335">
        <v>12</v>
      </c>
      <c r="V11" s="210"/>
      <c r="W11" s="211"/>
      <c r="X11" s="211"/>
      <c r="Y11" s="211"/>
      <c r="Z11" s="211"/>
      <c r="AA11" s="211"/>
      <c r="AB11" s="211"/>
      <c r="AC11" s="211"/>
      <c r="AD11" s="211"/>
      <c r="AE11" s="211"/>
      <c r="AF11" s="211"/>
      <c r="AG11" s="211"/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304"/>
      <c r="AV11" s="225"/>
      <c r="AW11" s="244"/>
    </row>
    <row r="12" s="318" customFormat="1" ht="18" customHeight="1" spans="1:49">
      <c r="A12" s="331"/>
      <c r="B12" s="183"/>
      <c r="C12" s="207"/>
      <c r="D12" s="332">
        <f>SUM(D10:D11)</f>
        <v>0</v>
      </c>
      <c r="E12" s="332">
        <f t="shared" ref="E12:Q12" si="2">SUM(E10:E11)</f>
        <v>0</v>
      </c>
      <c r="F12" s="332">
        <f t="shared" si="2"/>
        <v>0</v>
      </c>
      <c r="G12" s="332">
        <f t="shared" si="2"/>
        <v>28</v>
      </c>
      <c r="H12" s="332">
        <f t="shared" si="2"/>
        <v>0</v>
      </c>
      <c r="I12" s="332">
        <f t="shared" si="2"/>
        <v>0</v>
      </c>
      <c r="J12" s="332">
        <f t="shared" si="2"/>
        <v>0</v>
      </c>
      <c r="K12" s="332">
        <f t="shared" si="2"/>
        <v>0</v>
      </c>
      <c r="L12" s="332">
        <f t="shared" si="2"/>
        <v>0</v>
      </c>
      <c r="M12" s="332">
        <f t="shared" si="2"/>
        <v>0</v>
      </c>
      <c r="N12" s="332">
        <f t="shared" si="2"/>
        <v>0</v>
      </c>
      <c r="O12" s="332">
        <f t="shared" si="2"/>
        <v>0</v>
      </c>
      <c r="P12" s="332">
        <f t="shared" si="2"/>
        <v>0</v>
      </c>
      <c r="Q12" s="332">
        <f t="shared" si="2"/>
        <v>12</v>
      </c>
      <c r="R12" s="276"/>
      <c r="S12" s="332">
        <f t="shared" ref="S12:U12" si="3">SUM(S10:S11)</f>
        <v>12</v>
      </c>
      <c r="T12" s="332">
        <f t="shared" si="3"/>
        <v>0</v>
      </c>
      <c r="U12" s="336">
        <f t="shared" si="3"/>
        <v>48</v>
      </c>
      <c r="V12" s="332">
        <f t="shared" ref="V12:AT12" si="4">SUM(V10:V11)</f>
        <v>0</v>
      </c>
      <c r="W12" s="332">
        <f t="shared" si="4"/>
        <v>0</v>
      </c>
      <c r="X12" s="332">
        <f t="shared" si="4"/>
        <v>0</v>
      </c>
      <c r="Y12" s="332">
        <f t="shared" si="4"/>
        <v>0</v>
      </c>
      <c r="Z12" s="332">
        <f t="shared" si="4"/>
        <v>0</v>
      </c>
      <c r="AA12" s="332">
        <f t="shared" si="4"/>
        <v>0</v>
      </c>
      <c r="AB12" s="332">
        <f t="shared" si="4"/>
        <v>0</v>
      </c>
      <c r="AC12" s="332">
        <f t="shared" si="4"/>
        <v>0</v>
      </c>
      <c r="AD12" s="332">
        <f t="shared" si="4"/>
        <v>0</v>
      </c>
      <c r="AE12" s="332">
        <f t="shared" si="4"/>
        <v>0</v>
      </c>
      <c r="AF12" s="332">
        <f t="shared" si="4"/>
        <v>0</v>
      </c>
      <c r="AG12" s="332">
        <f t="shared" si="4"/>
        <v>0</v>
      </c>
      <c r="AH12" s="332">
        <f t="shared" si="4"/>
        <v>0</v>
      </c>
      <c r="AI12" s="332">
        <f t="shared" si="4"/>
        <v>0</v>
      </c>
      <c r="AJ12" s="332">
        <f t="shared" si="4"/>
        <v>0</v>
      </c>
      <c r="AK12" s="332">
        <f t="shared" si="4"/>
        <v>0</v>
      </c>
      <c r="AL12" s="332">
        <f t="shared" si="4"/>
        <v>0</v>
      </c>
      <c r="AM12" s="332">
        <f t="shared" si="4"/>
        <v>0</v>
      </c>
      <c r="AN12" s="332">
        <f t="shared" si="4"/>
        <v>0</v>
      </c>
      <c r="AO12" s="332">
        <f t="shared" si="4"/>
        <v>0</v>
      </c>
      <c r="AP12" s="332">
        <f t="shared" si="4"/>
        <v>0</v>
      </c>
      <c r="AQ12" s="332">
        <f t="shared" si="4"/>
        <v>0</v>
      </c>
      <c r="AR12" s="332">
        <f t="shared" si="4"/>
        <v>0</v>
      </c>
      <c r="AS12" s="332">
        <f t="shared" si="4"/>
        <v>0</v>
      </c>
      <c r="AT12" s="332">
        <f t="shared" si="4"/>
        <v>0</v>
      </c>
      <c r="AU12" s="207"/>
      <c r="AV12" s="208"/>
      <c r="AW12" s="246"/>
    </row>
    <row r="13" ht="18" customHeight="1" spans="1:49">
      <c r="A13" s="190" t="s">
        <v>47</v>
      </c>
      <c r="B13" s="194"/>
      <c r="C13" s="221"/>
      <c r="D13" s="215"/>
      <c r="E13" s="191"/>
      <c r="F13" s="191"/>
      <c r="G13" s="183"/>
      <c r="H13" s="191"/>
      <c r="I13" s="191"/>
      <c r="J13" s="191">
        <v>20</v>
      </c>
      <c r="K13" s="191"/>
      <c r="L13" s="191"/>
      <c r="M13" s="191"/>
      <c r="N13" s="191"/>
      <c r="O13" s="191"/>
      <c r="P13" s="191"/>
      <c r="Q13" s="191">
        <v>18</v>
      </c>
      <c r="R13" s="283">
        <f>SUM(LARGE(D15:Q15,{1,2,3,4,5,6,7}))</f>
        <v>62</v>
      </c>
      <c r="S13" s="191">
        <v>0</v>
      </c>
      <c r="T13" s="191"/>
      <c r="U13" s="214">
        <v>0</v>
      </c>
      <c r="V13" s="215"/>
      <c r="W13" s="191"/>
      <c r="X13" s="191"/>
      <c r="Y13" s="191"/>
      <c r="Z13" s="191"/>
      <c r="AA13" s="191"/>
      <c r="AB13" s="191"/>
      <c r="AC13" s="191"/>
      <c r="AD13" s="191">
        <v>11</v>
      </c>
      <c r="AE13" s="191"/>
      <c r="AF13" s="191"/>
      <c r="AG13" s="191"/>
      <c r="AH13" s="191"/>
      <c r="AI13" s="191"/>
      <c r="AJ13" s="191"/>
      <c r="AK13" s="191"/>
      <c r="AL13" s="183"/>
      <c r="AM13" s="183"/>
      <c r="AN13" s="191"/>
      <c r="AO13" s="191"/>
      <c r="AP13" s="191"/>
      <c r="AQ13" s="183">
        <v>27</v>
      </c>
      <c r="AR13" s="191"/>
      <c r="AS13" s="191"/>
      <c r="AT13" s="191"/>
      <c r="AU13" s="304">
        <f>SUM(V15:AT15)</f>
        <v>70</v>
      </c>
      <c r="AV13" s="225">
        <f>SUM(AU13,S15:U15,R13,B13:C15)</f>
        <v>156</v>
      </c>
      <c r="AW13" s="304">
        <v>42</v>
      </c>
    </row>
    <row r="14" s="318" customFormat="1" ht="18" customHeight="1" spans="1:49">
      <c r="A14" s="329"/>
      <c r="B14" s="198"/>
      <c r="C14" s="304"/>
      <c r="D14" s="330"/>
      <c r="E14" s="200"/>
      <c r="F14" s="211"/>
      <c r="G14" s="211"/>
      <c r="H14" s="211"/>
      <c r="I14" s="200"/>
      <c r="J14" s="200">
        <v>12</v>
      </c>
      <c r="K14" s="211"/>
      <c r="L14" s="211"/>
      <c r="M14" s="211"/>
      <c r="N14" s="200"/>
      <c r="O14" s="211"/>
      <c r="P14" s="211"/>
      <c r="Q14" s="211">
        <v>12</v>
      </c>
      <c r="R14" s="283"/>
      <c r="S14" s="200">
        <v>12</v>
      </c>
      <c r="T14" s="200"/>
      <c r="U14" s="335">
        <v>12</v>
      </c>
      <c r="V14" s="210"/>
      <c r="W14" s="211"/>
      <c r="X14" s="211"/>
      <c r="Y14" s="211"/>
      <c r="Z14" s="211"/>
      <c r="AA14" s="211"/>
      <c r="AB14" s="211"/>
      <c r="AC14" s="211"/>
      <c r="AD14" s="211">
        <v>8</v>
      </c>
      <c r="AE14" s="211"/>
      <c r="AF14" s="211"/>
      <c r="AG14" s="211"/>
      <c r="AH14" s="211"/>
      <c r="AI14" s="211"/>
      <c r="AJ14" s="211"/>
      <c r="AK14" s="211"/>
      <c r="AL14" s="211"/>
      <c r="AM14" s="211"/>
      <c r="AN14" s="211"/>
      <c r="AO14" s="211"/>
      <c r="AP14" s="211"/>
      <c r="AQ14" s="211">
        <v>24</v>
      </c>
      <c r="AR14" s="211"/>
      <c r="AS14" s="211"/>
      <c r="AT14" s="211"/>
      <c r="AU14" s="304"/>
      <c r="AV14" s="225"/>
      <c r="AW14" s="244"/>
    </row>
    <row r="15" s="318" customFormat="1" ht="18" customHeight="1" spans="1:49">
      <c r="A15" s="331"/>
      <c r="B15" s="183"/>
      <c r="C15" s="207"/>
      <c r="D15" s="332">
        <f>SUM(D13:D14)</f>
        <v>0</v>
      </c>
      <c r="E15" s="332">
        <f t="shared" ref="E15:Q15" si="5">SUM(E13:E14)</f>
        <v>0</v>
      </c>
      <c r="F15" s="332">
        <f t="shared" si="5"/>
        <v>0</v>
      </c>
      <c r="G15" s="332">
        <f t="shared" si="5"/>
        <v>0</v>
      </c>
      <c r="H15" s="332">
        <f t="shared" si="5"/>
        <v>0</v>
      </c>
      <c r="I15" s="332">
        <f t="shared" si="5"/>
        <v>0</v>
      </c>
      <c r="J15" s="332">
        <f t="shared" si="5"/>
        <v>32</v>
      </c>
      <c r="K15" s="332">
        <f t="shared" si="5"/>
        <v>0</v>
      </c>
      <c r="L15" s="332">
        <f t="shared" si="5"/>
        <v>0</v>
      </c>
      <c r="M15" s="332">
        <f t="shared" si="5"/>
        <v>0</v>
      </c>
      <c r="N15" s="332">
        <f t="shared" si="5"/>
        <v>0</v>
      </c>
      <c r="O15" s="332">
        <f t="shared" si="5"/>
        <v>0</v>
      </c>
      <c r="P15" s="332">
        <f t="shared" si="5"/>
        <v>0</v>
      </c>
      <c r="Q15" s="332">
        <f t="shared" si="5"/>
        <v>30</v>
      </c>
      <c r="R15" s="276"/>
      <c r="S15" s="332">
        <f t="shared" ref="S15:AT15" si="6">SUM(S13:S14)</f>
        <v>12</v>
      </c>
      <c r="T15" s="332">
        <f t="shared" si="6"/>
        <v>0</v>
      </c>
      <c r="U15" s="336">
        <f t="shared" si="6"/>
        <v>12</v>
      </c>
      <c r="V15" s="332">
        <f t="shared" si="6"/>
        <v>0</v>
      </c>
      <c r="W15" s="332">
        <f t="shared" si="6"/>
        <v>0</v>
      </c>
      <c r="X15" s="332">
        <f t="shared" si="6"/>
        <v>0</v>
      </c>
      <c r="Y15" s="332">
        <f t="shared" si="6"/>
        <v>0</v>
      </c>
      <c r="Z15" s="332">
        <f t="shared" si="6"/>
        <v>0</v>
      </c>
      <c r="AA15" s="332">
        <f t="shared" si="6"/>
        <v>0</v>
      </c>
      <c r="AB15" s="332">
        <f t="shared" si="6"/>
        <v>0</v>
      </c>
      <c r="AC15" s="332">
        <f t="shared" si="6"/>
        <v>0</v>
      </c>
      <c r="AD15" s="332">
        <f t="shared" si="6"/>
        <v>19</v>
      </c>
      <c r="AE15" s="332">
        <f t="shared" si="6"/>
        <v>0</v>
      </c>
      <c r="AF15" s="332">
        <f t="shared" si="6"/>
        <v>0</v>
      </c>
      <c r="AG15" s="332">
        <f t="shared" si="6"/>
        <v>0</v>
      </c>
      <c r="AH15" s="332">
        <f t="shared" si="6"/>
        <v>0</v>
      </c>
      <c r="AI15" s="332">
        <f t="shared" si="6"/>
        <v>0</v>
      </c>
      <c r="AJ15" s="332">
        <f t="shared" si="6"/>
        <v>0</v>
      </c>
      <c r="AK15" s="332">
        <f t="shared" si="6"/>
        <v>0</v>
      </c>
      <c r="AL15" s="332">
        <f t="shared" si="6"/>
        <v>0</v>
      </c>
      <c r="AM15" s="332">
        <f t="shared" si="6"/>
        <v>0</v>
      </c>
      <c r="AN15" s="332">
        <f t="shared" si="6"/>
        <v>0</v>
      </c>
      <c r="AO15" s="332">
        <f t="shared" si="6"/>
        <v>0</v>
      </c>
      <c r="AP15" s="332">
        <f t="shared" si="6"/>
        <v>0</v>
      </c>
      <c r="AQ15" s="332">
        <f t="shared" si="6"/>
        <v>51</v>
      </c>
      <c r="AR15" s="332">
        <f t="shared" si="6"/>
        <v>0</v>
      </c>
      <c r="AS15" s="332">
        <f t="shared" si="6"/>
        <v>0</v>
      </c>
      <c r="AT15" s="332">
        <f t="shared" si="6"/>
        <v>0</v>
      </c>
      <c r="AU15" s="207"/>
      <c r="AV15" s="208"/>
      <c r="AW15" s="246"/>
    </row>
    <row r="16" ht="18" customHeight="1" spans="1:49">
      <c r="A16" s="190" t="s">
        <v>48</v>
      </c>
      <c r="B16" s="194"/>
      <c r="C16" s="221"/>
      <c r="D16" s="215"/>
      <c r="E16" s="191"/>
      <c r="F16" s="191"/>
      <c r="G16" s="183"/>
      <c r="H16" s="191"/>
      <c r="I16" s="191"/>
      <c r="J16" s="191"/>
      <c r="K16" s="191"/>
      <c r="L16" s="191"/>
      <c r="M16" s="191"/>
      <c r="N16" s="191"/>
      <c r="O16" s="191"/>
      <c r="P16" s="191"/>
      <c r="Q16" s="191">
        <v>0</v>
      </c>
      <c r="R16" s="283">
        <f>SUM(LARGE(D18:Q18,{1,2,3,4,5,6,7}))</f>
        <v>24</v>
      </c>
      <c r="S16" s="191">
        <v>12</v>
      </c>
      <c r="T16" s="191"/>
      <c r="U16" s="214">
        <v>23</v>
      </c>
      <c r="V16" s="215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>
        <v>66</v>
      </c>
      <c r="AK16" s="191"/>
      <c r="AL16" s="183"/>
      <c r="AM16" s="183"/>
      <c r="AN16" s="191"/>
      <c r="AO16" s="191"/>
      <c r="AP16" s="191"/>
      <c r="AQ16" s="183"/>
      <c r="AR16" s="191"/>
      <c r="AS16" s="191"/>
      <c r="AT16" s="191"/>
      <c r="AU16" s="304">
        <f>SUM(V18:AT18)</f>
        <v>98</v>
      </c>
      <c r="AV16" s="225">
        <f>SUM(AU16,S18:U18,R16,B16:C18)</f>
        <v>181</v>
      </c>
      <c r="AW16" s="304">
        <v>30</v>
      </c>
    </row>
    <row r="17" s="318" customFormat="1" ht="18" customHeight="1" spans="1:49">
      <c r="A17" s="329"/>
      <c r="B17" s="198"/>
      <c r="C17" s="304"/>
      <c r="D17" s="330"/>
      <c r="E17" s="200"/>
      <c r="F17" s="211"/>
      <c r="G17" s="211"/>
      <c r="H17" s="211"/>
      <c r="I17" s="200"/>
      <c r="J17" s="200"/>
      <c r="K17" s="211"/>
      <c r="L17" s="211"/>
      <c r="M17" s="211"/>
      <c r="N17" s="200"/>
      <c r="O17" s="211"/>
      <c r="P17" s="211"/>
      <c r="Q17" s="211">
        <v>24</v>
      </c>
      <c r="R17" s="283"/>
      <c r="S17" s="200">
        <v>12</v>
      </c>
      <c r="T17" s="200"/>
      <c r="U17" s="335">
        <v>12</v>
      </c>
      <c r="V17" s="210"/>
      <c r="W17" s="211"/>
      <c r="X17" s="211"/>
      <c r="Y17" s="211"/>
      <c r="Z17" s="211"/>
      <c r="AA17" s="211"/>
      <c r="AB17" s="211"/>
      <c r="AC17" s="211"/>
      <c r="AD17" s="211"/>
      <c r="AE17" s="211"/>
      <c r="AF17" s="211"/>
      <c r="AG17" s="211"/>
      <c r="AH17" s="211"/>
      <c r="AI17" s="211"/>
      <c r="AJ17" s="211">
        <v>32</v>
      </c>
      <c r="AK17" s="211"/>
      <c r="AL17" s="211"/>
      <c r="AM17" s="211"/>
      <c r="AN17" s="211" t="s">
        <v>49</v>
      </c>
      <c r="AO17" s="211"/>
      <c r="AP17" s="211"/>
      <c r="AQ17" s="211"/>
      <c r="AR17" s="211"/>
      <c r="AS17" s="211"/>
      <c r="AT17" s="211"/>
      <c r="AU17" s="304"/>
      <c r="AV17" s="225"/>
      <c r="AW17" s="244"/>
    </row>
    <row r="18" s="318" customFormat="1" ht="18" customHeight="1" spans="1:49">
      <c r="A18" s="331"/>
      <c r="B18" s="183"/>
      <c r="C18" s="207"/>
      <c r="D18" s="332">
        <f>SUM(D16:D17)</f>
        <v>0</v>
      </c>
      <c r="E18" s="332">
        <f t="shared" ref="E18:Q18" si="7">SUM(E16:E17)</f>
        <v>0</v>
      </c>
      <c r="F18" s="332">
        <f t="shared" si="7"/>
        <v>0</v>
      </c>
      <c r="G18" s="332">
        <f t="shared" si="7"/>
        <v>0</v>
      </c>
      <c r="H18" s="332">
        <f t="shared" si="7"/>
        <v>0</v>
      </c>
      <c r="I18" s="332">
        <f t="shared" si="7"/>
        <v>0</v>
      </c>
      <c r="J18" s="332">
        <f t="shared" si="7"/>
        <v>0</v>
      </c>
      <c r="K18" s="332">
        <f t="shared" si="7"/>
        <v>0</v>
      </c>
      <c r="L18" s="332">
        <f t="shared" si="7"/>
        <v>0</v>
      </c>
      <c r="M18" s="332">
        <f t="shared" si="7"/>
        <v>0</v>
      </c>
      <c r="N18" s="332">
        <f t="shared" si="7"/>
        <v>0</v>
      </c>
      <c r="O18" s="332">
        <f t="shared" si="7"/>
        <v>0</v>
      </c>
      <c r="P18" s="332">
        <f t="shared" si="7"/>
        <v>0</v>
      </c>
      <c r="Q18" s="332">
        <f t="shared" si="7"/>
        <v>24</v>
      </c>
      <c r="R18" s="276"/>
      <c r="S18" s="332">
        <f t="shared" ref="S18:AT18" si="8">SUM(S16:S17)</f>
        <v>24</v>
      </c>
      <c r="T18" s="332">
        <f t="shared" si="8"/>
        <v>0</v>
      </c>
      <c r="U18" s="336">
        <f t="shared" si="8"/>
        <v>35</v>
      </c>
      <c r="V18" s="332">
        <f t="shared" si="8"/>
        <v>0</v>
      </c>
      <c r="W18" s="332">
        <f t="shared" si="8"/>
        <v>0</v>
      </c>
      <c r="X18" s="332">
        <f t="shared" si="8"/>
        <v>0</v>
      </c>
      <c r="Y18" s="332">
        <f t="shared" si="8"/>
        <v>0</v>
      </c>
      <c r="Z18" s="332">
        <f t="shared" si="8"/>
        <v>0</v>
      </c>
      <c r="AA18" s="332">
        <f t="shared" si="8"/>
        <v>0</v>
      </c>
      <c r="AB18" s="332">
        <f t="shared" si="8"/>
        <v>0</v>
      </c>
      <c r="AC18" s="332">
        <f t="shared" si="8"/>
        <v>0</v>
      </c>
      <c r="AD18" s="332">
        <f t="shared" si="8"/>
        <v>0</v>
      </c>
      <c r="AE18" s="332">
        <f t="shared" si="8"/>
        <v>0</v>
      </c>
      <c r="AF18" s="332">
        <f t="shared" si="8"/>
        <v>0</v>
      </c>
      <c r="AG18" s="332">
        <f t="shared" si="8"/>
        <v>0</v>
      </c>
      <c r="AH18" s="332">
        <f t="shared" si="8"/>
        <v>0</v>
      </c>
      <c r="AI18" s="332">
        <f t="shared" si="8"/>
        <v>0</v>
      </c>
      <c r="AJ18" s="332">
        <f t="shared" si="8"/>
        <v>98</v>
      </c>
      <c r="AK18" s="332">
        <f t="shared" si="8"/>
        <v>0</v>
      </c>
      <c r="AL18" s="332">
        <f t="shared" si="8"/>
        <v>0</v>
      </c>
      <c r="AM18" s="332">
        <f t="shared" si="8"/>
        <v>0</v>
      </c>
      <c r="AN18" s="332">
        <f t="shared" si="8"/>
        <v>0</v>
      </c>
      <c r="AO18" s="332">
        <f t="shared" si="8"/>
        <v>0</v>
      </c>
      <c r="AP18" s="332">
        <f t="shared" si="8"/>
        <v>0</v>
      </c>
      <c r="AQ18" s="332">
        <f t="shared" si="8"/>
        <v>0</v>
      </c>
      <c r="AR18" s="332">
        <f t="shared" si="8"/>
        <v>0</v>
      </c>
      <c r="AS18" s="332">
        <f t="shared" si="8"/>
        <v>0</v>
      </c>
      <c r="AT18" s="332">
        <f t="shared" si="8"/>
        <v>0</v>
      </c>
      <c r="AU18" s="207"/>
      <c r="AV18" s="208"/>
      <c r="AW18" s="246"/>
    </row>
    <row r="19" ht="18" customHeight="1" spans="1:49">
      <c r="A19" s="190" t="s">
        <v>50</v>
      </c>
      <c r="B19" s="194"/>
      <c r="C19" s="221"/>
      <c r="D19" s="215"/>
      <c r="E19" s="191"/>
      <c r="F19" s="191"/>
      <c r="G19" s="183"/>
      <c r="H19" s="191"/>
      <c r="I19" s="191"/>
      <c r="J19" s="191"/>
      <c r="K19" s="191"/>
      <c r="L19" s="191"/>
      <c r="M19" s="191">
        <v>0</v>
      </c>
      <c r="N19" s="191"/>
      <c r="O19" s="191"/>
      <c r="P19" s="191"/>
      <c r="Q19" s="191"/>
      <c r="R19" s="283">
        <f>SUM(LARGE(D21:Q21,{1,2,3,4,5,6,7}))</f>
        <v>6</v>
      </c>
      <c r="S19" s="191">
        <v>0</v>
      </c>
      <c r="T19" s="191"/>
      <c r="U19" s="214">
        <v>0</v>
      </c>
      <c r="V19" s="215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83"/>
      <c r="AM19" s="183"/>
      <c r="AN19" s="191"/>
      <c r="AO19" s="191"/>
      <c r="AP19" s="191"/>
      <c r="AQ19" s="183"/>
      <c r="AR19" s="191"/>
      <c r="AS19" s="191"/>
      <c r="AT19" s="191"/>
      <c r="AU19" s="304">
        <f>SUM(V21:AT21)</f>
        <v>0</v>
      </c>
      <c r="AV19" s="225">
        <f>SUM(AU19,S21:U21,R19,B19:C21)</f>
        <v>18</v>
      </c>
      <c r="AW19" s="304">
        <v>83</v>
      </c>
    </row>
    <row r="20" s="318" customFormat="1" ht="18" customHeight="1" spans="1:49">
      <c r="A20" s="329"/>
      <c r="B20" s="198"/>
      <c r="C20" s="304"/>
      <c r="D20" s="330"/>
      <c r="E20" s="200"/>
      <c r="F20" s="211"/>
      <c r="G20" s="211"/>
      <c r="H20" s="211"/>
      <c r="I20" s="200"/>
      <c r="J20" s="200"/>
      <c r="K20" s="211"/>
      <c r="L20" s="211"/>
      <c r="M20" s="211">
        <v>6</v>
      </c>
      <c r="N20" s="200"/>
      <c r="O20" s="211"/>
      <c r="P20" s="211"/>
      <c r="Q20" s="211"/>
      <c r="R20" s="283"/>
      <c r="S20" s="200">
        <v>12</v>
      </c>
      <c r="T20" s="200"/>
      <c r="U20" s="335">
        <v>0</v>
      </c>
      <c r="V20" s="210"/>
      <c r="W20" s="211"/>
      <c r="X20" s="211"/>
      <c r="Y20" s="211"/>
      <c r="Z20" s="211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304"/>
      <c r="AV20" s="225"/>
      <c r="AW20" s="244"/>
    </row>
    <row r="21" s="318" customFormat="1" ht="18" customHeight="1" spans="1:49">
      <c r="A21" s="331"/>
      <c r="B21" s="183"/>
      <c r="C21" s="207"/>
      <c r="D21" s="332">
        <f>SUM(D19:D20)</f>
        <v>0</v>
      </c>
      <c r="E21" s="332">
        <f t="shared" ref="E21:Q21" si="9">SUM(E19:E20)</f>
        <v>0</v>
      </c>
      <c r="F21" s="332">
        <f t="shared" si="9"/>
        <v>0</v>
      </c>
      <c r="G21" s="332">
        <f t="shared" si="9"/>
        <v>0</v>
      </c>
      <c r="H21" s="332">
        <f t="shared" si="9"/>
        <v>0</v>
      </c>
      <c r="I21" s="332">
        <f t="shared" si="9"/>
        <v>0</v>
      </c>
      <c r="J21" s="332">
        <f t="shared" si="9"/>
        <v>0</v>
      </c>
      <c r="K21" s="332">
        <f t="shared" si="9"/>
        <v>0</v>
      </c>
      <c r="L21" s="332">
        <f t="shared" si="9"/>
        <v>0</v>
      </c>
      <c r="M21" s="332">
        <f t="shared" si="9"/>
        <v>6</v>
      </c>
      <c r="N21" s="332">
        <f t="shared" si="9"/>
        <v>0</v>
      </c>
      <c r="O21" s="332">
        <f t="shared" si="9"/>
        <v>0</v>
      </c>
      <c r="P21" s="332">
        <f t="shared" si="9"/>
        <v>0</v>
      </c>
      <c r="Q21" s="332">
        <f t="shared" si="9"/>
        <v>0</v>
      </c>
      <c r="R21" s="276"/>
      <c r="S21" s="332">
        <f t="shared" ref="S21:U21" si="10">SUM(S19:S20)</f>
        <v>12</v>
      </c>
      <c r="T21" s="332">
        <f t="shared" si="10"/>
        <v>0</v>
      </c>
      <c r="U21" s="336">
        <f t="shared" si="10"/>
        <v>0</v>
      </c>
      <c r="V21" s="332">
        <f t="shared" ref="V21:AT21" si="11">SUM(V19:V20)</f>
        <v>0</v>
      </c>
      <c r="W21" s="332">
        <f t="shared" si="11"/>
        <v>0</v>
      </c>
      <c r="X21" s="332">
        <f t="shared" si="11"/>
        <v>0</v>
      </c>
      <c r="Y21" s="332">
        <f t="shared" si="11"/>
        <v>0</v>
      </c>
      <c r="Z21" s="332">
        <f t="shared" si="11"/>
        <v>0</v>
      </c>
      <c r="AA21" s="332">
        <f t="shared" si="11"/>
        <v>0</v>
      </c>
      <c r="AB21" s="332">
        <f t="shared" si="11"/>
        <v>0</v>
      </c>
      <c r="AC21" s="332">
        <f t="shared" si="11"/>
        <v>0</v>
      </c>
      <c r="AD21" s="332">
        <f t="shared" si="11"/>
        <v>0</v>
      </c>
      <c r="AE21" s="332">
        <f t="shared" si="11"/>
        <v>0</v>
      </c>
      <c r="AF21" s="332">
        <f t="shared" si="11"/>
        <v>0</v>
      </c>
      <c r="AG21" s="332">
        <f t="shared" si="11"/>
        <v>0</v>
      </c>
      <c r="AH21" s="332">
        <f t="shared" si="11"/>
        <v>0</v>
      </c>
      <c r="AI21" s="332">
        <f t="shared" si="11"/>
        <v>0</v>
      </c>
      <c r="AJ21" s="332">
        <f t="shared" si="11"/>
        <v>0</v>
      </c>
      <c r="AK21" s="332">
        <f t="shared" si="11"/>
        <v>0</v>
      </c>
      <c r="AL21" s="332">
        <f t="shared" si="11"/>
        <v>0</v>
      </c>
      <c r="AM21" s="332">
        <f t="shared" si="11"/>
        <v>0</v>
      </c>
      <c r="AN21" s="332">
        <f t="shared" si="11"/>
        <v>0</v>
      </c>
      <c r="AO21" s="332">
        <f t="shared" si="11"/>
        <v>0</v>
      </c>
      <c r="AP21" s="332">
        <f t="shared" si="11"/>
        <v>0</v>
      </c>
      <c r="AQ21" s="332">
        <f t="shared" si="11"/>
        <v>0</v>
      </c>
      <c r="AR21" s="332">
        <f t="shared" si="11"/>
        <v>0</v>
      </c>
      <c r="AS21" s="332">
        <f t="shared" si="11"/>
        <v>0</v>
      </c>
      <c r="AT21" s="332">
        <f t="shared" si="11"/>
        <v>0</v>
      </c>
      <c r="AU21" s="207"/>
      <c r="AV21" s="208"/>
      <c r="AW21" s="246"/>
    </row>
    <row r="22" ht="18" customHeight="1" spans="1:49">
      <c r="A22" s="190" t="s">
        <v>51</v>
      </c>
      <c r="B22" s="194"/>
      <c r="C22" s="221"/>
      <c r="D22" s="215"/>
      <c r="E22" s="191">
        <v>0</v>
      </c>
      <c r="F22" s="191"/>
      <c r="G22" s="183"/>
      <c r="H22" s="191"/>
      <c r="I22" s="191"/>
      <c r="J22" s="191"/>
      <c r="K22" s="191"/>
      <c r="L22" s="191">
        <v>28</v>
      </c>
      <c r="M22" s="191"/>
      <c r="N22" s="191">
        <v>7</v>
      </c>
      <c r="O22" s="191">
        <v>19</v>
      </c>
      <c r="P22" s="191">
        <v>5</v>
      </c>
      <c r="Q22" s="191"/>
      <c r="R22" s="283">
        <f>SUM(LARGE(D24:Q24,{1,2,3,4,5,6,7}))</f>
        <v>102</v>
      </c>
      <c r="S22" s="191">
        <v>0</v>
      </c>
      <c r="T22" s="191"/>
      <c r="U22" s="214">
        <v>12</v>
      </c>
      <c r="V22" s="215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83"/>
      <c r="AM22" s="183"/>
      <c r="AN22" s="191"/>
      <c r="AO22" s="191"/>
      <c r="AP22" s="191"/>
      <c r="AQ22" s="183"/>
      <c r="AR22" s="191"/>
      <c r="AS22" s="191"/>
      <c r="AT22" s="191"/>
      <c r="AU22" s="304">
        <f>SUM(V24:AT24)</f>
        <v>0</v>
      </c>
      <c r="AV22" s="225">
        <f>SUM(AU22,S24:U24,R22,B22:C24)</f>
        <v>138</v>
      </c>
      <c r="AW22" s="304">
        <v>47</v>
      </c>
    </row>
    <row r="23" s="318" customFormat="1" ht="18" customHeight="1" spans="1:49">
      <c r="A23" s="329"/>
      <c r="B23" s="198"/>
      <c r="C23" s="304"/>
      <c r="D23" s="330"/>
      <c r="E23" s="200">
        <v>6</v>
      </c>
      <c r="F23" s="211"/>
      <c r="G23" s="211"/>
      <c r="H23" s="211"/>
      <c r="I23" s="200"/>
      <c r="J23" s="200"/>
      <c r="K23" s="211"/>
      <c r="L23" s="211">
        <v>12</v>
      </c>
      <c r="M23" s="211"/>
      <c r="N23" s="200">
        <v>12</v>
      </c>
      <c r="O23" s="211">
        <v>12</v>
      </c>
      <c r="P23" s="211">
        <v>1</v>
      </c>
      <c r="Q23" s="211"/>
      <c r="R23" s="283"/>
      <c r="S23" s="200">
        <v>12</v>
      </c>
      <c r="T23" s="200"/>
      <c r="U23" s="335">
        <v>12</v>
      </c>
      <c r="V23" s="210"/>
      <c r="W23" s="211"/>
      <c r="X23" s="211"/>
      <c r="Y23" s="211"/>
      <c r="Z23" s="211"/>
      <c r="AA23" s="211"/>
      <c r="AB23" s="211"/>
      <c r="AC23" s="211"/>
      <c r="AD23" s="211"/>
      <c r="AE23" s="211"/>
      <c r="AF23" s="200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304"/>
      <c r="AV23" s="225"/>
      <c r="AW23" s="244"/>
    </row>
    <row r="24" s="318" customFormat="1" ht="18" customHeight="1" spans="1:49">
      <c r="A24" s="331"/>
      <c r="B24" s="183"/>
      <c r="C24" s="207"/>
      <c r="D24" s="332">
        <f>SUM(D22:D23)</f>
        <v>0</v>
      </c>
      <c r="E24" s="332">
        <f t="shared" ref="E24:Q24" si="12">SUM(E22:E23)</f>
        <v>6</v>
      </c>
      <c r="F24" s="332">
        <f t="shared" si="12"/>
        <v>0</v>
      </c>
      <c r="G24" s="332">
        <f t="shared" si="12"/>
        <v>0</v>
      </c>
      <c r="H24" s="332">
        <f t="shared" si="12"/>
        <v>0</v>
      </c>
      <c r="I24" s="332">
        <f t="shared" si="12"/>
        <v>0</v>
      </c>
      <c r="J24" s="332">
        <f t="shared" si="12"/>
        <v>0</v>
      </c>
      <c r="K24" s="332">
        <f t="shared" si="12"/>
        <v>0</v>
      </c>
      <c r="L24" s="332">
        <f t="shared" si="12"/>
        <v>40</v>
      </c>
      <c r="M24" s="332">
        <f t="shared" si="12"/>
        <v>0</v>
      </c>
      <c r="N24" s="332">
        <f t="shared" si="12"/>
        <v>19</v>
      </c>
      <c r="O24" s="332">
        <f t="shared" si="12"/>
        <v>31</v>
      </c>
      <c r="P24" s="332">
        <f t="shared" si="12"/>
        <v>6</v>
      </c>
      <c r="Q24" s="332">
        <f t="shared" si="12"/>
        <v>0</v>
      </c>
      <c r="R24" s="276"/>
      <c r="S24" s="332">
        <f t="shared" ref="S24:AT24" si="13">SUM(S22:S23)</f>
        <v>12</v>
      </c>
      <c r="T24" s="332">
        <f t="shared" si="13"/>
        <v>0</v>
      </c>
      <c r="U24" s="336">
        <f t="shared" si="13"/>
        <v>24</v>
      </c>
      <c r="V24" s="332">
        <f t="shared" si="13"/>
        <v>0</v>
      </c>
      <c r="W24" s="332">
        <f t="shared" si="13"/>
        <v>0</v>
      </c>
      <c r="X24" s="332">
        <f t="shared" si="13"/>
        <v>0</v>
      </c>
      <c r="Y24" s="332">
        <f t="shared" si="13"/>
        <v>0</v>
      </c>
      <c r="Z24" s="332">
        <f t="shared" si="13"/>
        <v>0</v>
      </c>
      <c r="AA24" s="332">
        <f t="shared" si="13"/>
        <v>0</v>
      </c>
      <c r="AB24" s="332">
        <f t="shared" si="13"/>
        <v>0</v>
      </c>
      <c r="AC24" s="332">
        <f t="shared" si="13"/>
        <v>0</v>
      </c>
      <c r="AD24" s="332">
        <f t="shared" si="13"/>
        <v>0</v>
      </c>
      <c r="AE24" s="332">
        <f t="shared" si="13"/>
        <v>0</v>
      </c>
      <c r="AF24" s="332">
        <f t="shared" si="13"/>
        <v>0</v>
      </c>
      <c r="AG24" s="332">
        <f t="shared" si="13"/>
        <v>0</v>
      </c>
      <c r="AH24" s="332">
        <f t="shared" si="13"/>
        <v>0</v>
      </c>
      <c r="AI24" s="332">
        <f t="shared" si="13"/>
        <v>0</v>
      </c>
      <c r="AJ24" s="332">
        <f t="shared" si="13"/>
        <v>0</v>
      </c>
      <c r="AK24" s="332">
        <f t="shared" si="13"/>
        <v>0</v>
      </c>
      <c r="AL24" s="332">
        <f t="shared" si="13"/>
        <v>0</v>
      </c>
      <c r="AM24" s="332">
        <f t="shared" si="13"/>
        <v>0</v>
      </c>
      <c r="AN24" s="332">
        <f t="shared" si="13"/>
        <v>0</v>
      </c>
      <c r="AO24" s="332">
        <f t="shared" si="13"/>
        <v>0</v>
      </c>
      <c r="AP24" s="332">
        <f t="shared" si="13"/>
        <v>0</v>
      </c>
      <c r="AQ24" s="332">
        <f t="shared" si="13"/>
        <v>0</v>
      </c>
      <c r="AR24" s="332">
        <f t="shared" si="13"/>
        <v>0</v>
      </c>
      <c r="AS24" s="332">
        <f t="shared" si="13"/>
        <v>0</v>
      </c>
      <c r="AT24" s="332">
        <f t="shared" si="13"/>
        <v>0</v>
      </c>
      <c r="AU24" s="207"/>
      <c r="AV24" s="208"/>
      <c r="AW24" s="246"/>
    </row>
    <row r="25" ht="18" customHeight="1" spans="1:49">
      <c r="A25" s="190" t="s">
        <v>52</v>
      </c>
      <c r="B25" s="194"/>
      <c r="C25" s="221"/>
      <c r="D25" s="215"/>
      <c r="E25" s="191"/>
      <c r="F25" s="191"/>
      <c r="G25" s="183">
        <v>8</v>
      </c>
      <c r="H25" s="191"/>
      <c r="I25" s="191"/>
      <c r="J25" s="191">
        <v>0</v>
      </c>
      <c r="K25" s="191"/>
      <c r="L25" s="191">
        <v>0</v>
      </c>
      <c r="M25" s="191">
        <v>3</v>
      </c>
      <c r="N25" s="191"/>
      <c r="O25" s="191"/>
      <c r="P25" s="191"/>
      <c r="Q25" s="191"/>
      <c r="R25" s="283">
        <f>SUM(LARGE(D27:Q27,{1,2,3,4,5,6,7}))</f>
        <v>41</v>
      </c>
      <c r="S25" s="191">
        <v>0</v>
      </c>
      <c r="T25" s="191"/>
      <c r="U25" s="214">
        <v>0</v>
      </c>
      <c r="V25" s="215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83"/>
      <c r="AM25" s="183"/>
      <c r="AN25" s="191"/>
      <c r="AO25" s="191"/>
      <c r="AP25" s="191"/>
      <c r="AQ25" s="183"/>
      <c r="AR25" s="191"/>
      <c r="AS25" s="191"/>
      <c r="AT25" s="191"/>
      <c r="AU25" s="304">
        <f>SUM(V27:AT27)</f>
        <v>0</v>
      </c>
      <c r="AV25" s="225">
        <f>SUM(AU25,S27:U27,R25,B25:C27)</f>
        <v>53</v>
      </c>
      <c r="AW25" s="304">
        <v>67</v>
      </c>
    </row>
    <row r="26" s="318" customFormat="1" ht="18" customHeight="1" spans="1:49">
      <c r="A26" s="329"/>
      <c r="B26" s="198"/>
      <c r="C26" s="304"/>
      <c r="D26" s="330"/>
      <c r="E26" s="200"/>
      <c r="F26" s="211"/>
      <c r="G26" s="211">
        <v>12</v>
      </c>
      <c r="H26" s="211"/>
      <c r="I26" s="200"/>
      <c r="J26" s="200">
        <v>6</v>
      </c>
      <c r="K26" s="211"/>
      <c r="L26" s="211">
        <v>6</v>
      </c>
      <c r="M26" s="211">
        <v>6</v>
      </c>
      <c r="N26" s="200"/>
      <c r="O26" s="211"/>
      <c r="P26" s="211"/>
      <c r="Q26" s="211"/>
      <c r="R26" s="283"/>
      <c r="S26" s="200">
        <v>12</v>
      </c>
      <c r="T26" s="200"/>
      <c r="U26" s="335">
        <v>0</v>
      </c>
      <c r="V26" s="210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304"/>
      <c r="AV26" s="225"/>
      <c r="AW26" s="244"/>
    </row>
    <row r="27" s="318" customFormat="1" ht="18" customHeight="1" spans="1:49">
      <c r="A27" s="331"/>
      <c r="B27" s="183"/>
      <c r="C27" s="207"/>
      <c r="D27" s="332">
        <f>SUM(D25:D26)</f>
        <v>0</v>
      </c>
      <c r="E27" s="332">
        <f t="shared" ref="E27:Q27" si="14">SUM(E25:E26)</f>
        <v>0</v>
      </c>
      <c r="F27" s="332">
        <f t="shared" si="14"/>
        <v>0</v>
      </c>
      <c r="G27" s="332">
        <f t="shared" si="14"/>
        <v>20</v>
      </c>
      <c r="H27" s="332">
        <f t="shared" si="14"/>
        <v>0</v>
      </c>
      <c r="I27" s="332">
        <f t="shared" si="14"/>
        <v>0</v>
      </c>
      <c r="J27" s="332">
        <f t="shared" si="14"/>
        <v>6</v>
      </c>
      <c r="K27" s="332">
        <f t="shared" si="14"/>
        <v>0</v>
      </c>
      <c r="L27" s="332">
        <f t="shared" si="14"/>
        <v>6</v>
      </c>
      <c r="M27" s="332">
        <f t="shared" si="14"/>
        <v>9</v>
      </c>
      <c r="N27" s="332">
        <f t="shared" si="14"/>
        <v>0</v>
      </c>
      <c r="O27" s="332">
        <f t="shared" si="14"/>
        <v>0</v>
      </c>
      <c r="P27" s="332">
        <f t="shared" si="14"/>
        <v>0</v>
      </c>
      <c r="Q27" s="332">
        <f t="shared" si="14"/>
        <v>0</v>
      </c>
      <c r="R27" s="276"/>
      <c r="S27" s="332">
        <f t="shared" ref="S27:AT27" si="15">SUM(S25:S26)</f>
        <v>12</v>
      </c>
      <c r="T27" s="332">
        <f t="shared" si="15"/>
        <v>0</v>
      </c>
      <c r="U27" s="336">
        <f t="shared" si="15"/>
        <v>0</v>
      </c>
      <c r="V27" s="332">
        <f t="shared" si="15"/>
        <v>0</v>
      </c>
      <c r="W27" s="332">
        <f t="shared" si="15"/>
        <v>0</v>
      </c>
      <c r="X27" s="332">
        <f t="shared" si="15"/>
        <v>0</v>
      </c>
      <c r="Y27" s="332">
        <f t="shared" si="15"/>
        <v>0</v>
      </c>
      <c r="Z27" s="332">
        <f t="shared" si="15"/>
        <v>0</v>
      </c>
      <c r="AA27" s="332">
        <f t="shared" si="15"/>
        <v>0</v>
      </c>
      <c r="AB27" s="332">
        <f t="shared" si="15"/>
        <v>0</v>
      </c>
      <c r="AC27" s="332">
        <f t="shared" si="15"/>
        <v>0</v>
      </c>
      <c r="AD27" s="332">
        <f t="shared" si="15"/>
        <v>0</v>
      </c>
      <c r="AE27" s="332">
        <f t="shared" si="15"/>
        <v>0</v>
      </c>
      <c r="AF27" s="332">
        <f t="shared" si="15"/>
        <v>0</v>
      </c>
      <c r="AG27" s="332">
        <f t="shared" si="15"/>
        <v>0</v>
      </c>
      <c r="AH27" s="332">
        <f t="shared" si="15"/>
        <v>0</v>
      </c>
      <c r="AI27" s="332">
        <f t="shared" si="15"/>
        <v>0</v>
      </c>
      <c r="AJ27" s="332">
        <f t="shared" si="15"/>
        <v>0</v>
      </c>
      <c r="AK27" s="332">
        <f t="shared" si="15"/>
        <v>0</v>
      </c>
      <c r="AL27" s="332">
        <f t="shared" si="15"/>
        <v>0</v>
      </c>
      <c r="AM27" s="332">
        <f t="shared" si="15"/>
        <v>0</v>
      </c>
      <c r="AN27" s="332">
        <f t="shared" si="15"/>
        <v>0</v>
      </c>
      <c r="AO27" s="332">
        <f t="shared" si="15"/>
        <v>0</v>
      </c>
      <c r="AP27" s="332">
        <f t="shared" si="15"/>
        <v>0</v>
      </c>
      <c r="AQ27" s="332">
        <f t="shared" si="15"/>
        <v>0</v>
      </c>
      <c r="AR27" s="332">
        <f t="shared" si="15"/>
        <v>0</v>
      </c>
      <c r="AS27" s="332">
        <f t="shared" si="15"/>
        <v>0</v>
      </c>
      <c r="AT27" s="332">
        <f t="shared" si="15"/>
        <v>0</v>
      </c>
      <c r="AU27" s="207"/>
      <c r="AV27" s="208"/>
      <c r="AW27" s="246"/>
    </row>
    <row r="28" ht="18" customHeight="1" spans="1:49">
      <c r="A28" s="190" t="s">
        <v>53</v>
      </c>
      <c r="B28" s="194"/>
      <c r="C28" s="221"/>
      <c r="D28" s="215"/>
      <c r="E28" s="191">
        <v>0</v>
      </c>
      <c r="F28" s="191">
        <v>3</v>
      </c>
      <c r="G28" s="183">
        <v>12</v>
      </c>
      <c r="H28" s="191"/>
      <c r="I28" s="191"/>
      <c r="J28" s="191">
        <v>3</v>
      </c>
      <c r="K28" s="191">
        <v>0</v>
      </c>
      <c r="L28" s="191">
        <v>117</v>
      </c>
      <c r="M28" s="191"/>
      <c r="N28" s="191">
        <v>0</v>
      </c>
      <c r="O28" s="191"/>
      <c r="P28" s="191"/>
      <c r="Q28" s="191">
        <v>3</v>
      </c>
      <c r="R28" s="283">
        <f>SUM(LARGE(D30:Q30,{1,2,3,4,5,6,7}))</f>
        <v>243</v>
      </c>
      <c r="S28" s="191">
        <v>22</v>
      </c>
      <c r="T28" s="191"/>
      <c r="U28" s="214">
        <v>0</v>
      </c>
      <c r="V28" s="215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>
        <v>22</v>
      </c>
      <c r="AK28" s="191">
        <v>140</v>
      </c>
      <c r="AL28" s="183"/>
      <c r="AM28" s="183"/>
      <c r="AN28" s="191">
        <v>9</v>
      </c>
      <c r="AO28" s="191"/>
      <c r="AP28" s="191"/>
      <c r="AQ28" s="183"/>
      <c r="AR28" s="191">
        <v>4</v>
      </c>
      <c r="AS28" s="191"/>
      <c r="AT28" s="191"/>
      <c r="AU28" s="304">
        <f>SUM(V30:AT30)</f>
        <v>275</v>
      </c>
      <c r="AV28" s="225">
        <f>SUM(AU28,S30:U30,R28,B28:C30)</f>
        <v>564</v>
      </c>
      <c r="AW28" s="304">
        <v>12</v>
      </c>
    </row>
    <row r="29" s="318" customFormat="1" ht="18" customHeight="1" spans="1:49">
      <c r="A29" s="329"/>
      <c r="B29" s="198"/>
      <c r="C29" s="304"/>
      <c r="D29" s="330"/>
      <c r="E29" s="200">
        <v>12</v>
      </c>
      <c r="F29" s="211">
        <v>6</v>
      </c>
      <c r="G29" s="211">
        <v>12</v>
      </c>
      <c r="H29" s="211"/>
      <c r="I29" s="200"/>
      <c r="J29" s="200">
        <v>12</v>
      </c>
      <c r="K29" s="211">
        <v>6</v>
      </c>
      <c r="L29" s="211">
        <v>12</v>
      </c>
      <c r="M29" s="211"/>
      <c r="N29" s="200">
        <v>12</v>
      </c>
      <c r="O29" s="211"/>
      <c r="P29" s="211">
        <v>24</v>
      </c>
      <c r="Q29" s="211">
        <v>24</v>
      </c>
      <c r="R29" s="283"/>
      <c r="S29" s="200">
        <v>12</v>
      </c>
      <c r="T29" s="200"/>
      <c r="U29" s="335">
        <v>12</v>
      </c>
      <c r="V29" s="210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H29" s="211"/>
      <c r="AI29" s="211"/>
      <c r="AJ29" s="211">
        <v>16</v>
      </c>
      <c r="AK29" s="211">
        <v>64</v>
      </c>
      <c r="AL29" s="211"/>
      <c r="AM29" s="211" t="s">
        <v>54</v>
      </c>
      <c r="AN29" s="211">
        <v>4</v>
      </c>
      <c r="AO29" s="211"/>
      <c r="AP29" s="211"/>
      <c r="AQ29" s="211"/>
      <c r="AR29" s="211">
        <v>16</v>
      </c>
      <c r="AS29" s="211"/>
      <c r="AT29" s="211"/>
      <c r="AU29" s="304"/>
      <c r="AV29" s="225"/>
      <c r="AW29" s="244"/>
    </row>
    <row r="30" s="318" customFormat="1" ht="18" customHeight="1" spans="1:49">
      <c r="A30" s="331"/>
      <c r="B30" s="183"/>
      <c r="C30" s="207"/>
      <c r="D30" s="332">
        <f>SUM(D28:D29)</f>
        <v>0</v>
      </c>
      <c r="E30" s="332">
        <f t="shared" ref="E30:Q30" si="16">SUM(E28:E29)</f>
        <v>12</v>
      </c>
      <c r="F30" s="332">
        <f t="shared" si="16"/>
        <v>9</v>
      </c>
      <c r="G30" s="332">
        <f t="shared" si="16"/>
        <v>24</v>
      </c>
      <c r="H30" s="332">
        <f t="shared" si="16"/>
        <v>0</v>
      </c>
      <c r="I30" s="332">
        <f t="shared" si="16"/>
        <v>0</v>
      </c>
      <c r="J30" s="332">
        <f t="shared" si="16"/>
        <v>15</v>
      </c>
      <c r="K30" s="332">
        <f t="shared" si="16"/>
        <v>6</v>
      </c>
      <c r="L30" s="332">
        <f t="shared" si="16"/>
        <v>129</v>
      </c>
      <c r="M30" s="332">
        <f t="shared" si="16"/>
        <v>0</v>
      </c>
      <c r="N30" s="332">
        <f t="shared" si="16"/>
        <v>12</v>
      </c>
      <c r="O30" s="332">
        <f t="shared" si="16"/>
        <v>0</v>
      </c>
      <c r="P30" s="332">
        <f t="shared" si="16"/>
        <v>24</v>
      </c>
      <c r="Q30" s="332">
        <f t="shared" si="16"/>
        <v>27</v>
      </c>
      <c r="R30" s="276"/>
      <c r="S30" s="332">
        <f t="shared" ref="S30:AT30" si="17">SUM(S28:S29)</f>
        <v>34</v>
      </c>
      <c r="T30" s="332">
        <f t="shared" si="17"/>
        <v>0</v>
      </c>
      <c r="U30" s="336">
        <f t="shared" si="17"/>
        <v>12</v>
      </c>
      <c r="V30" s="332">
        <f t="shared" si="17"/>
        <v>0</v>
      </c>
      <c r="W30" s="332">
        <f t="shared" si="17"/>
        <v>0</v>
      </c>
      <c r="X30" s="332">
        <f t="shared" si="17"/>
        <v>0</v>
      </c>
      <c r="Y30" s="332">
        <f t="shared" si="17"/>
        <v>0</v>
      </c>
      <c r="Z30" s="332">
        <f t="shared" si="17"/>
        <v>0</v>
      </c>
      <c r="AA30" s="332">
        <f t="shared" si="17"/>
        <v>0</v>
      </c>
      <c r="AB30" s="332">
        <f t="shared" si="17"/>
        <v>0</v>
      </c>
      <c r="AC30" s="332">
        <f t="shared" si="17"/>
        <v>0</v>
      </c>
      <c r="AD30" s="332">
        <f t="shared" si="17"/>
        <v>0</v>
      </c>
      <c r="AE30" s="332">
        <f t="shared" si="17"/>
        <v>0</v>
      </c>
      <c r="AF30" s="332">
        <f t="shared" si="17"/>
        <v>0</v>
      </c>
      <c r="AG30" s="332">
        <f t="shared" si="17"/>
        <v>0</v>
      </c>
      <c r="AH30" s="332">
        <f t="shared" si="17"/>
        <v>0</v>
      </c>
      <c r="AI30" s="332">
        <f t="shared" si="17"/>
        <v>0</v>
      </c>
      <c r="AJ30" s="332">
        <f t="shared" si="17"/>
        <v>38</v>
      </c>
      <c r="AK30" s="332">
        <f t="shared" si="17"/>
        <v>204</v>
      </c>
      <c r="AL30" s="332">
        <f t="shared" si="17"/>
        <v>0</v>
      </c>
      <c r="AM30" s="332">
        <f t="shared" si="17"/>
        <v>0</v>
      </c>
      <c r="AN30" s="332">
        <f t="shared" si="17"/>
        <v>13</v>
      </c>
      <c r="AO30" s="332">
        <f t="shared" si="17"/>
        <v>0</v>
      </c>
      <c r="AP30" s="332">
        <f t="shared" si="17"/>
        <v>0</v>
      </c>
      <c r="AQ30" s="332">
        <f t="shared" si="17"/>
        <v>0</v>
      </c>
      <c r="AR30" s="332">
        <f t="shared" si="17"/>
        <v>20</v>
      </c>
      <c r="AS30" s="332">
        <f t="shared" si="17"/>
        <v>0</v>
      </c>
      <c r="AT30" s="332">
        <f t="shared" si="17"/>
        <v>0</v>
      </c>
      <c r="AU30" s="207"/>
      <c r="AV30" s="208"/>
      <c r="AW30" s="246"/>
    </row>
    <row r="31" ht="18" customHeight="1" spans="1:49">
      <c r="A31" s="190" t="s">
        <v>55</v>
      </c>
      <c r="B31" s="194"/>
      <c r="C31" s="221"/>
      <c r="D31" s="215">
        <v>13</v>
      </c>
      <c r="E31" s="191"/>
      <c r="F31" s="191"/>
      <c r="G31" s="183"/>
      <c r="H31" s="191"/>
      <c r="I31" s="191">
        <v>0</v>
      </c>
      <c r="J31" s="191">
        <v>46</v>
      </c>
      <c r="K31" s="191"/>
      <c r="L31" s="191"/>
      <c r="M31" s="191"/>
      <c r="N31" s="191">
        <v>0</v>
      </c>
      <c r="O31" s="191">
        <v>99</v>
      </c>
      <c r="P31" s="191"/>
      <c r="Q31" s="191"/>
      <c r="R31" s="283">
        <f>SUM(LARGE(D33:Q33,{1,2,3,4,5,6,7}))</f>
        <v>212</v>
      </c>
      <c r="S31" s="191">
        <v>0</v>
      </c>
      <c r="T31" s="191"/>
      <c r="U31" s="214">
        <v>24</v>
      </c>
      <c r="V31" s="215"/>
      <c r="W31" s="191"/>
      <c r="X31" s="191"/>
      <c r="Y31" s="191">
        <v>18</v>
      </c>
      <c r="Z31" s="191"/>
      <c r="AA31" s="191">
        <v>18</v>
      </c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83"/>
      <c r="AM31" s="183">
        <v>18.8</v>
      </c>
      <c r="AN31" s="191"/>
      <c r="AO31" s="191"/>
      <c r="AP31" s="191">
        <v>26</v>
      </c>
      <c r="AQ31" s="183"/>
      <c r="AR31" s="191"/>
      <c r="AS31" s="191"/>
      <c r="AT31" s="191"/>
      <c r="AU31" s="304">
        <f>SUM(V33:AT33)</f>
        <v>132.8</v>
      </c>
      <c r="AV31" s="225">
        <f>SUM(AU31,S33:U33,R31,B31:C33)</f>
        <v>392.8</v>
      </c>
      <c r="AW31" s="304">
        <v>17</v>
      </c>
    </row>
    <row r="32" s="318" customFormat="1" ht="18" customHeight="1" spans="1:49">
      <c r="A32" s="329"/>
      <c r="B32" s="198"/>
      <c r="C32" s="304"/>
      <c r="D32" s="330">
        <v>12</v>
      </c>
      <c r="E32" s="200"/>
      <c r="F32" s="211"/>
      <c r="G32" s="211"/>
      <c r="H32" s="211"/>
      <c r="I32" s="200">
        <v>12</v>
      </c>
      <c r="J32" s="200">
        <v>12</v>
      </c>
      <c r="K32" s="211"/>
      <c r="L32" s="211"/>
      <c r="M32" s="211"/>
      <c r="N32" s="200">
        <v>6</v>
      </c>
      <c r="O32" s="211">
        <v>12</v>
      </c>
      <c r="P32" s="211"/>
      <c r="Q32" s="211"/>
      <c r="R32" s="283"/>
      <c r="S32" s="200">
        <v>12</v>
      </c>
      <c r="T32" s="200"/>
      <c r="U32" s="335">
        <v>12</v>
      </c>
      <c r="V32" s="210"/>
      <c r="W32" s="211"/>
      <c r="X32" s="211"/>
      <c r="Y32" s="211">
        <v>16</v>
      </c>
      <c r="Z32" s="211"/>
      <c r="AA32" s="211">
        <v>16</v>
      </c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>
        <v>4</v>
      </c>
      <c r="AN32" s="211"/>
      <c r="AO32" s="211"/>
      <c r="AP32" s="211">
        <v>16</v>
      </c>
      <c r="AQ32" s="211"/>
      <c r="AR32" s="211"/>
      <c r="AS32" s="211"/>
      <c r="AT32" s="211"/>
      <c r="AU32" s="304"/>
      <c r="AV32" s="225"/>
      <c r="AW32" s="244"/>
    </row>
    <row r="33" s="318" customFormat="1" ht="18" customHeight="1" spans="1:49">
      <c r="A33" s="331"/>
      <c r="B33" s="183"/>
      <c r="C33" s="207"/>
      <c r="D33" s="332">
        <f>SUM(D31:D32)</f>
        <v>25</v>
      </c>
      <c r="E33" s="332">
        <f t="shared" ref="E33:Q33" si="18">SUM(E31:E32)</f>
        <v>0</v>
      </c>
      <c r="F33" s="332">
        <f t="shared" si="18"/>
        <v>0</v>
      </c>
      <c r="G33" s="332">
        <f t="shared" si="18"/>
        <v>0</v>
      </c>
      <c r="H33" s="332">
        <f t="shared" si="18"/>
        <v>0</v>
      </c>
      <c r="I33" s="332">
        <f t="shared" si="18"/>
        <v>12</v>
      </c>
      <c r="J33" s="332">
        <f t="shared" si="18"/>
        <v>58</v>
      </c>
      <c r="K33" s="332">
        <f t="shared" si="18"/>
        <v>0</v>
      </c>
      <c r="L33" s="332">
        <f t="shared" si="18"/>
        <v>0</v>
      </c>
      <c r="M33" s="332">
        <f t="shared" si="18"/>
        <v>0</v>
      </c>
      <c r="N33" s="332">
        <f t="shared" si="18"/>
        <v>6</v>
      </c>
      <c r="O33" s="332">
        <f t="shared" si="18"/>
        <v>111</v>
      </c>
      <c r="P33" s="332">
        <f t="shared" si="18"/>
        <v>0</v>
      </c>
      <c r="Q33" s="332">
        <f t="shared" si="18"/>
        <v>0</v>
      </c>
      <c r="R33" s="276"/>
      <c r="S33" s="332">
        <f>SUM(S31:S32)</f>
        <v>12</v>
      </c>
      <c r="T33" s="332">
        <f>SUM(T31:T32)</f>
        <v>0</v>
      </c>
      <c r="U33" s="336">
        <f t="shared" ref="U33:AT33" si="19">SUM(U31:U32)</f>
        <v>36</v>
      </c>
      <c r="V33" s="332">
        <f t="shared" si="19"/>
        <v>0</v>
      </c>
      <c r="W33" s="332">
        <f t="shared" si="19"/>
        <v>0</v>
      </c>
      <c r="X33" s="332">
        <f t="shared" si="19"/>
        <v>0</v>
      </c>
      <c r="Y33" s="332">
        <f t="shared" si="19"/>
        <v>34</v>
      </c>
      <c r="Z33" s="332">
        <f t="shared" si="19"/>
        <v>0</v>
      </c>
      <c r="AA33" s="332">
        <f t="shared" si="19"/>
        <v>34</v>
      </c>
      <c r="AB33" s="332">
        <f t="shared" si="19"/>
        <v>0</v>
      </c>
      <c r="AC33" s="332">
        <f t="shared" si="19"/>
        <v>0</v>
      </c>
      <c r="AD33" s="332">
        <f t="shared" si="19"/>
        <v>0</v>
      </c>
      <c r="AE33" s="332">
        <f t="shared" si="19"/>
        <v>0</v>
      </c>
      <c r="AF33" s="332">
        <f t="shared" si="19"/>
        <v>0</v>
      </c>
      <c r="AG33" s="332">
        <f t="shared" si="19"/>
        <v>0</v>
      </c>
      <c r="AH33" s="332">
        <f t="shared" si="19"/>
        <v>0</v>
      </c>
      <c r="AI33" s="332">
        <f t="shared" si="19"/>
        <v>0</v>
      </c>
      <c r="AJ33" s="332">
        <f t="shared" si="19"/>
        <v>0</v>
      </c>
      <c r="AK33" s="332">
        <f t="shared" si="19"/>
        <v>0</v>
      </c>
      <c r="AL33" s="332">
        <f t="shared" si="19"/>
        <v>0</v>
      </c>
      <c r="AM33" s="332">
        <f t="shared" si="19"/>
        <v>22.8</v>
      </c>
      <c r="AN33" s="332">
        <f t="shared" si="19"/>
        <v>0</v>
      </c>
      <c r="AO33" s="332">
        <f t="shared" si="19"/>
        <v>0</v>
      </c>
      <c r="AP33" s="332">
        <f t="shared" si="19"/>
        <v>42</v>
      </c>
      <c r="AQ33" s="332">
        <f t="shared" si="19"/>
        <v>0</v>
      </c>
      <c r="AR33" s="332">
        <f t="shared" si="19"/>
        <v>0</v>
      </c>
      <c r="AS33" s="332">
        <f t="shared" si="19"/>
        <v>0</v>
      </c>
      <c r="AT33" s="332">
        <f t="shared" si="19"/>
        <v>0</v>
      </c>
      <c r="AU33" s="207"/>
      <c r="AV33" s="208"/>
      <c r="AW33" s="246"/>
    </row>
    <row r="34" ht="18" customHeight="1" spans="1:49">
      <c r="A34" s="329" t="s">
        <v>56</v>
      </c>
      <c r="B34" s="198"/>
      <c r="C34" s="304"/>
      <c r="D34" s="208"/>
      <c r="E34" s="183">
        <v>47</v>
      </c>
      <c r="F34" s="183">
        <v>5</v>
      </c>
      <c r="G34" s="183"/>
      <c r="H34" s="183"/>
      <c r="I34" s="183"/>
      <c r="J34" s="183">
        <v>1</v>
      </c>
      <c r="K34" s="183">
        <v>54</v>
      </c>
      <c r="L34" s="183"/>
      <c r="M34" s="183"/>
      <c r="N34" s="183">
        <v>48</v>
      </c>
      <c r="O34" s="183">
        <v>34</v>
      </c>
      <c r="P34" s="183">
        <v>109</v>
      </c>
      <c r="Q34" s="183"/>
      <c r="R34" s="283">
        <f>SUM(LARGE(D36:Q36,{1,2,3,4,5,6,7}))</f>
        <v>383</v>
      </c>
      <c r="S34" s="183">
        <v>84</v>
      </c>
      <c r="T34" s="183"/>
      <c r="U34" s="207">
        <v>164</v>
      </c>
      <c r="V34" s="208">
        <v>15</v>
      </c>
      <c r="W34" s="183">
        <v>20</v>
      </c>
      <c r="X34" s="183">
        <v>95</v>
      </c>
      <c r="Y34" s="183"/>
      <c r="Z34" s="183">
        <v>38</v>
      </c>
      <c r="AA34" s="183"/>
      <c r="AB34" s="183"/>
      <c r="AC34" s="183"/>
      <c r="AD34" s="183"/>
      <c r="AE34" s="183"/>
      <c r="AF34" s="183"/>
      <c r="AG34" s="183"/>
      <c r="AH34" s="183"/>
      <c r="AI34" s="183">
        <v>24</v>
      </c>
      <c r="AJ34" s="183">
        <v>34</v>
      </c>
      <c r="AK34" s="183"/>
      <c r="AL34" s="183"/>
      <c r="AM34" s="183"/>
      <c r="AN34" s="183"/>
      <c r="AO34" s="183"/>
      <c r="AP34" s="183"/>
      <c r="AQ34" s="183"/>
      <c r="AR34" s="183">
        <v>0</v>
      </c>
      <c r="AS34" s="183"/>
      <c r="AT34" s="183"/>
      <c r="AU34" s="304">
        <f>SUM(V36:AT36)</f>
        <v>402</v>
      </c>
      <c r="AV34" s="225">
        <f>SUM(AU34,S36:U36,R34,B34:C36)</f>
        <v>1057</v>
      </c>
      <c r="AW34" s="198">
        <v>1</v>
      </c>
    </row>
    <row r="35" s="318" customFormat="1" ht="18" customHeight="1" spans="1:49">
      <c r="A35" s="329"/>
      <c r="B35" s="198"/>
      <c r="C35" s="304"/>
      <c r="D35" s="330">
        <v>6</v>
      </c>
      <c r="E35" s="200">
        <v>12</v>
      </c>
      <c r="F35" s="211">
        <v>6</v>
      </c>
      <c r="G35" s="211"/>
      <c r="H35" s="211"/>
      <c r="I35" s="200"/>
      <c r="J35" s="200">
        <v>6</v>
      </c>
      <c r="K35" s="211">
        <v>12</v>
      </c>
      <c r="L35" s="211"/>
      <c r="M35" s="211"/>
      <c r="N35" s="200">
        <v>12</v>
      </c>
      <c r="O35" s="211">
        <v>12</v>
      </c>
      <c r="P35" s="211">
        <v>25</v>
      </c>
      <c r="Q35" s="211"/>
      <c r="R35" s="283"/>
      <c r="S35" s="200">
        <v>12</v>
      </c>
      <c r="T35" s="200"/>
      <c r="U35" s="335">
        <v>12</v>
      </c>
      <c r="V35" s="210">
        <v>16</v>
      </c>
      <c r="W35" s="211">
        <v>32</v>
      </c>
      <c r="X35" s="211">
        <v>32</v>
      </c>
      <c r="Y35" s="211"/>
      <c r="Z35" s="211">
        <v>32</v>
      </c>
      <c r="AA35" s="211"/>
      <c r="AB35" s="211"/>
      <c r="AC35" s="211"/>
      <c r="AD35" s="211"/>
      <c r="AE35" s="211"/>
      <c r="AF35" s="211"/>
      <c r="AG35" s="211"/>
      <c r="AH35" s="211"/>
      <c r="AI35" s="211">
        <v>32</v>
      </c>
      <c r="AJ35" s="211">
        <v>16</v>
      </c>
      <c r="AK35" s="211"/>
      <c r="AL35" s="211"/>
      <c r="AM35" s="211"/>
      <c r="AN35" s="211"/>
      <c r="AO35" s="211"/>
      <c r="AP35" s="211"/>
      <c r="AQ35" s="211"/>
      <c r="AR35" s="211">
        <v>16</v>
      </c>
      <c r="AS35" s="211"/>
      <c r="AT35" s="211"/>
      <c r="AU35" s="304"/>
      <c r="AV35" s="225"/>
      <c r="AW35" s="184"/>
    </row>
    <row r="36" s="318" customFormat="1" ht="18" customHeight="1" spans="1:49">
      <c r="A36" s="331"/>
      <c r="B36" s="183"/>
      <c r="C36" s="207"/>
      <c r="D36" s="332">
        <f>SUM(D34:D35)</f>
        <v>6</v>
      </c>
      <c r="E36" s="332">
        <f t="shared" ref="E36:U36" si="20">SUM(E34:E35)</f>
        <v>59</v>
      </c>
      <c r="F36" s="332">
        <f t="shared" si="20"/>
        <v>11</v>
      </c>
      <c r="G36" s="332">
        <f t="shared" si="20"/>
        <v>0</v>
      </c>
      <c r="H36" s="332">
        <f t="shared" si="20"/>
        <v>0</v>
      </c>
      <c r="I36" s="332">
        <f t="shared" si="20"/>
        <v>0</v>
      </c>
      <c r="J36" s="332">
        <f t="shared" si="20"/>
        <v>7</v>
      </c>
      <c r="K36" s="332">
        <f t="shared" si="20"/>
        <v>66</v>
      </c>
      <c r="L36" s="332">
        <f t="shared" si="20"/>
        <v>0</v>
      </c>
      <c r="M36" s="332">
        <f t="shared" si="20"/>
        <v>0</v>
      </c>
      <c r="N36" s="332">
        <f t="shared" si="20"/>
        <v>60</v>
      </c>
      <c r="O36" s="332">
        <f t="shared" si="20"/>
        <v>46</v>
      </c>
      <c r="P36" s="332">
        <f t="shared" si="20"/>
        <v>134</v>
      </c>
      <c r="Q36" s="332">
        <f t="shared" si="20"/>
        <v>0</v>
      </c>
      <c r="R36" s="276"/>
      <c r="S36" s="332">
        <f>SUM(S34:S35)</f>
        <v>96</v>
      </c>
      <c r="T36" s="332">
        <f>SUM(T34:T35)</f>
        <v>0</v>
      </c>
      <c r="U36" s="336">
        <f t="shared" si="20"/>
        <v>176</v>
      </c>
      <c r="V36" s="332">
        <f t="shared" ref="V36:AT36" si="21">SUM(V34:V35)</f>
        <v>31</v>
      </c>
      <c r="W36" s="332">
        <f t="shared" si="21"/>
        <v>52</v>
      </c>
      <c r="X36" s="332">
        <f t="shared" si="21"/>
        <v>127</v>
      </c>
      <c r="Y36" s="332">
        <f t="shared" si="21"/>
        <v>0</v>
      </c>
      <c r="Z36" s="332">
        <f t="shared" si="21"/>
        <v>70</v>
      </c>
      <c r="AA36" s="332">
        <f t="shared" si="21"/>
        <v>0</v>
      </c>
      <c r="AB36" s="332">
        <f t="shared" si="21"/>
        <v>0</v>
      </c>
      <c r="AC36" s="332">
        <f t="shared" si="21"/>
        <v>0</v>
      </c>
      <c r="AD36" s="332">
        <f t="shared" si="21"/>
        <v>0</v>
      </c>
      <c r="AE36" s="332">
        <f t="shared" si="21"/>
        <v>0</v>
      </c>
      <c r="AF36" s="332">
        <f t="shared" si="21"/>
        <v>0</v>
      </c>
      <c r="AG36" s="332">
        <f t="shared" si="21"/>
        <v>0</v>
      </c>
      <c r="AH36" s="332">
        <f t="shared" si="21"/>
        <v>0</v>
      </c>
      <c r="AI36" s="332">
        <f t="shared" si="21"/>
        <v>56</v>
      </c>
      <c r="AJ36" s="332">
        <f t="shared" si="21"/>
        <v>50</v>
      </c>
      <c r="AK36" s="332">
        <f t="shared" si="21"/>
        <v>0</v>
      </c>
      <c r="AL36" s="332">
        <f t="shared" si="21"/>
        <v>0</v>
      </c>
      <c r="AM36" s="332">
        <f t="shared" si="21"/>
        <v>0</v>
      </c>
      <c r="AN36" s="332">
        <f t="shared" si="21"/>
        <v>0</v>
      </c>
      <c r="AO36" s="332">
        <f t="shared" si="21"/>
        <v>0</v>
      </c>
      <c r="AP36" s="332">
        <f t="shared" si="21"/>
        <v>0</v>
      </c>
      <c r="AQ36" s="332">
        <f t="shared" si="21"/>
        <v>0</v>
      </c>
      <c r="AR36" s="332">
        <f t="shared" si="21"/>
        <v>16</v>
      </c>
      <c r="AS36" s="332">
        <f t="shared" si="21"/>
        <v>0</v>
      </c>
      <c r="AT36" s="332">
        <f t="shared" si="21"/>
        <v>0</v>
      </c>
      <c r="AU36" s="207"/>
      <c r="AV36" s="208"/>
      <c r="AW36" s="187"/>
    </row>
    <row r="37" ht="18" customHeight="1" spans="1:49">
      <c r="A37" s="190" t="s">
        <v>57</v>
      </c>
      <c r="B37" s="194"/>
      <c r="C37" s="221"/>
      <c r="D37" s="215"/>
      <c r="E37" s="191">
        <v>10</v>
      </c>
      <c r="F37" s="191">
        <v>29</v>
      </c>
      <c r="G37" s="183">
        <v>32</v>
      </c>
      <c r="H37" s="191"/>
      <c r="I37" s="191"/>
      <c r="J37" s="191">
        <v>0</v>
      </c>
      <c r="K37" s="191">
        <v>45</v>
      </c>
      <c r="L37" s="191"/>
      <c r="M37" s="191"/>
      <c r="N37" s="191">
        <v>104</v>
      </c>
      <c r="O37" s="191">
        <v>0</v>
      </c>
      <c r="P37" s="191">
        <v>9</v>
      </c>
      <c r="Q37" s="191">
        <v>0</v>
      </c>
      <c r="R37" s="283">
        <f>SUM(LARGE(D39:Q39,{1,2,3,4,5,6,7}))</f>
        <v>326</v>
      </c>
      <c r="S37" s="191">
        <v>36</v>
      </c>
      <c r="T37" s="191"/>
      <c r="U37" s="214">
        <v>27</v>
      </c>
      <c r="V37" s="215">
        <v>0</v>
      </c>
      <c r="W37" s="191">
        <v>10</v>
      </c>
      <c r="X37" s="191"/>
      <c r="Y37" s="191">
        <v>50</v>
      </c>
      <c r="Z37" s="191">
        <v>98</v>
      </c>
      <c r="AA37" s="191"/>
      <c r="AB37" s="191"/>
      <c r="AC37" s="191"/>
      <c r="AD37" s="191"/>
      <c r="AE37" s="191">
        <v>0</v>
      </c>
      <c r="AF37" s="191"/>
      <c r="AG37" s="191"/>
      <c r="AH37" s="191"/>
      <c r="AI37" s="191"/>
      <c r="AJ37" s="191">
        <v>195</v>
      </c>
      <c r="AK37" s="191">
        <v>0</v>
      </c>
      <c r="AL37" s="183"/>
      <c r="AM37" s="183"/>
      <c r="AN37" s="191"/>
      <c r="AO37" s="191">
        <v>4</v>
      </c>
      <c r="AP37" s="191"/>
      <c r="AQ37" s="183"/>
      <c r="AR37" s="191">
        <v>14</v>
      </c>
      <c r="AS37" s="191"/>
      <c r="AT37" s="191"/>
      <c r="AU37" s="304">
        <f>SUM(V39:AT39)</f>
        <v>531</v>
      </c>
      <c r="AV37" s="225">
        <f>SUM(AU37,S39:U39,R37,B37:C39)</f>
        <v>944</v>
      </c>
      <c r="AW37" s="304">
        <v>2</v>
      </c>
    </row>
    <row r="38" s="318" customFormat="1" ht="18" customHeight="1" spans="1:49">
      <c r="A38" s="329"/>
      <c r="B38" s="198"/>
      <c r="C38" s="304"/>
      <c r="D38" s="330"/>
      <c r="E38" s="200">
        <v>12</v>
      </c>
      <c r="F38" s="211">
        <v>12</v>
      </c>
      <c r="G38" s="211">
        <v>12</v>
      </c>
      <c r="H38" s="211"/>
      <c r="I38" s="200"/>
      <c r="J38" s="200">
        <v>12</v>
      </c>
      <c r="K38" s="211">
        <v>12</v>
      </c>
      <c r="L38" s="211"/>
      <c r="M38" s="211"/>
      <c r="N38" s="200">
        <v>12</v>
      </c>
      <c r="O38" s="211">
        <v>6</v>
      </c>
      <c r="P38" s="211">
        <v>25</v>
      </c>
      <c r="Q38" s="211">
        <v>12</v>
      </c>
      <c r="R38" s="283"/>
      <c r="S38" s="200">
        <v>12</v>
      </c>
      <c r="T38" s="200"/>
      <c r="U38" s="335">
        <v>12</v>
      </c>
      <c r="V38" s="210"/>
      <c r="W38" s="211">
        <v>16</v>
      </c>
      <c r="X38" s="211"/>
      <c r="Y38" s="211">
        <v>32</v>
      </c>
      <c r="Z38" s="211">
        <v>32</v>
      </c>
      <c r="AA38" s="211"/>
      <c r="AB38" s="211"/>
      <c r="AC38" s="211"/>
      <c r="AD38" s="211"/>
      <c r="AE38" s="211">
        <v>16</v>
      </c>
      <c r="AF38" s="211"/>
      <c r="AG38" s="339"/>
      <c r="AH38" s="211"/>
      <c r="AI38" s="211"/>
      <c r="AJ38" s="211">
        <v>32</v>
      </c>
      <c r="AK38" s="211">
        <v>0</v>
      </c>
      <c r="AL38" s="211"/>
      <c r="AM38" s="211"/>
      <c r="AN38" s="211"/>
      <c r="AO38" s="211">
        <v>16</v>
      </c>
      <c r="AP38" s="211"/>
      <c r="AQ38" s="211"/>
      <c r="AR38" s="211">
        <v>16</v>
      </c>
      <c r="AS38" s="211"/>
      <c r="AT38" s="211"/>
      <c r="AU38" s="304"/>
      <c r="AV38" s="225"/>
      <c r="AW38" s="244"/>
    </row>
    <row r="39" s="318" customFormat="1" ht="18" customHeight="1" spans="1:49">
      <c r="A39" s="331"/>
      <c r="B39" s="183"/>
      <c r="C39" s="207"/>
      <c r="D39" s="332">
        <f>SUM(D37:D38)</f>
        <v>0</v>
      </c>
      <c r="E39" s="332">
        <f>SUM(E37:E38)</f>
        <v>22</v>
      </c>
      <c r="F39" s="332">
        <f t="shared" ref="F39:Q39" si="22">SUM(F37:F38)</f>
        <v>41</v>
      </c>
      <c r="G39" s="332">
        <f t="shared" si="22"/>
        <v>44</v>
      </c>
      <c r="H39" s="332">
        <f t="shared" si="22"/>
        <v>0</v>
      </c>
      <c r="I39" s="332">
        <f t="shared" si="22"/>
        <v>0</v>
      </c>
      <c r="J39" s="332">
        <f t="shared" si="22"/>
        <v>12</v>
      </c>
      <c r="K39" s="332">
        <f t="shared" si="22"/>
        <v>57</v>
      </c>
      <c r="L39" s="332">
        <f t="shared" si="22"/>
        <v>0</v>
      </c>
      <c r="M39" s="332">
        <f t="shared" si="22"/>
        <v>0</v>
      </c>
      <c r="N39" s="332">
        <f t="shared" si="22"/>
        <v>116</v>
      </c>
      <c r="O39" s="332">
        <f t="shared" si="22"/>
        <v>6</v>
      </c>
      <c r="P39" s="332">
        <f t="shared" si="22"/>
        <v>34</v>
      </c>
      <c r="Q39" s="332">
        <f t="shared" si="22"/>
        <v>12</v>
      </c>
      <c r="R39" s="276"/>
      <c r="S39" s="332">
        <f t="shared" ref="S39:AT39" si="23">SUM(S37:S38)</f>
        <v>48</v>
      </c>
      <c r="T39" s="332">
        <f t="shared" si="23"/>
        <v>0</v>
      </c>
      <c r="U39" s="336">
        <f t="shared" si="23"/>
        <v>39</v>
      </c>
      <c r="V39" s="332">
        <f t="shared" si="23"/>
        <v>0</v>
      </c>
      <c r="W39" s="332">
        <f t="shared" si="23"/>
        <v>26</v>
      </c>
      <c r="X39" s="332">
        <f t="shared" si="23"/>
        <v>0</v>
      </c>
      <c r="Y39" s="332">
        <f t="shared" si="23"/>
        <v>82</v>
      </c>
      <c r="Z39" s="332">
        <f t="shared" si="23"/>
        <v>130</v>
      </c>
      <c r="AA39" s="332">
        <f t="shared" si="23"/>
        <v>0</v>
      </c>
      <c r="AB39" s="332">
        <f t="shared" si="23"/>
        <v>0</v>
      </c>
      <c r="AC39" s="332">
        <f t="shared" si="23"/>
        <v>0</v>
      </c>
      <c r="AD39" s="332">
        <f t="shared" si="23"/>
        <v>0</v>
      </c>
      <c r="AE39" s="332">
        <f t="shared" si="23"/>
        <v>16</v>
      </c>
      <c r="AF39" s="332">
        <f t="shared" si="23"/>
        <v>0</v>
      </c>
      <c r="AG39" s="332">
        <f t="shared" si="23"/>
        <v>0</v>
      </c>
      <c r="AH39" s="332">
        <f t="shared" si="23"/>
        <v>0</v>
      </c>
      <c r="AI39" s="332">
        <f t="shared" si="23"/>
        <v>0</v>
      </c>
      <c r="AJ39" s="332">
        <f t="shared" si="23"/>
        <v>227</v>
      </c>
      <c r="AK39" s="332">
        <f t="shared" si="23"/>
        <v>0</v>
      </c>
      <c r="AL39" s="332">
        <f t="shared" si="23"/>
        <v>0</v>
      </c>
      <c r="AM39" s="332">
        <f t="shared" si="23"/>
        <v>0</v>
      </c>
      <c r="AN39" s="332">
        <f t="shared" si="23"/>
        <v>0</v>
      </c>
      <c r="AO39" s="332">
        <f t="shared" si="23"/>
        <v>20</v>
      </c>
      <c r="AP39" s="332">
        <f t="shared" si="23"/>
        <v>0</v>
      </c>
      <c r="AQ39" s="332">
        <f t="shared" si="23"/>
        <v>0</v>
      </c>
      <c r="AR39" s="332">
        <f t="shared" si="23"/>
        <v>30</v>
      </c>
      <c r="AS39" s="332">
        <f t="shared" si="23"/>
        <v>0</v>
      </c>
      <c r="AT39" s="332">
        <f t="shared" si="23"/>
        <v>0</v>
      </c>
      <c r="AU39" s="207"/>
      <c r="AV39" s="208"/>
      <c r="AW39" s="246"/>
    </row>
    <row r="40" ht="18" customHeight="1" spans="1:49">
      <c r="A40" s="190" t="s">
        <v>58</v>
      </c>
      <c r="B40" s="194"/>
      <c r="C40" s="221"/>
      <c r="D40" s="215"/>
      <c r="E40" s="191"/>
      <c r="F40" s="191"/>
      <c r="G40" s="183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283">
        <f>SUM(LARGE(D42:Q42,{1,2,3,4,5,6,7}))</f>
        <v>0</v>
      </c>
      <c r="S40" s="191">
        <v>0</v>
      </c>
      <c r="T40" s="191"/>
      <c r="U40" s="214">
        <v>30</v>
      </c>
      <c r="V40" s="215"/>
      <c r="W40" s="191"/>
      <c r="X40" s="191"/>
      <c r="Y40" s="191"/>
      <c r="Z40" s="191"/>
      <c r="AA40" s="191"/>
      <c r="AB40" s="191"/>
      <c r="AC40" s="191"/>
      <c r="AD40" s="191"/>
      <c r="AE40" s="191" t="s">
        <v>54</v>
      </c>
      <c r="AF40" s="191"/>
      <c r="AG40" s="191"/>
      <c r="AH40" s="191"/>
      <c r="AI40" s="191"/>
      <c r="AJ40" s="191"/>
      <c r="AK40" s="191"/>
      <c r="AL40" s="183"/>
      <c r="AM40" s="183"/>
      <c r="AN40" s="191"/>
      <c r="AO40" s="191"/>
      <c r="AP40" s="191"/>
      <c r="AQ40" s="183"/>
      <c r="AR40" s="191"/>
      <c r="AS40" s="191"/>
      <c r="AT40" s="191"/>
      <c r="AU40" s="304">
        <f>SUM(V42:AT42)</f>
        <v>0</v>
      </c>
      <c r="AV40" s="225">
        <f>SUM(AU40,S42:U42,R40,B40:C42)</f>
        <v>48</v>
      </c>
      <c r="AW40" s="304">
        <v>70</v>
      </c>
    </row>
    <row r="41" s="318" customFormat="1" ht="18" customHeight="1" spans="1:49">
      <c r="A41" s="329"/>
      <c r="B41" s="198"/>
      <c r="C41" s="304"/>
      <c r="D41" s="330"/>
      <c r="E41" s="200"/>
      <c r="F41" s="211"/>
      <c r="G41" s="211"/>
      <c r="H41" s="211"/>
      <c r="I41" s="200"/>
      <c r="J41" s="200"/>
      <c r="K41" s="211"/>
      <c r="L41" s="211"/>
      <c r="M41" s="211"/>
      <c r="N41" s="200"/>
      <c r="O41" s="211"/>
      <c r="P41" s="211"/>
      <c r="Q41" s="211"/>
      <c r="R41" s="283"/>
      <c r="S41" s="200">
        <v>6</v>
      </c>
      <c r="T41" s="200"/>
      <c r="U41" s="335">
        <v>12</v>
      </c>
      <c r="V41" s="210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304"/>
      <c r="AV41" s="225"/>
      <c r="AW41" s="244"/>
    </row>
    <row r="42" s="318" customFormat="1" ht="18" customHeight="1" spans="1:49">
      <c r="A42" s="331"/>
      <c r="B42" s="183"/>
      <c r="C42" s="207"/>
      <c r="D42" s="332">
        <f>SUM(D40:D41)</f>
        <v>0</v>
      </c>
      <c r="E42" s="332">
        <f t="shared" ref="E42:Q42" si="24">SUM(E40:E41)</f>
        <v>0</v>
      </c>
      <c r="F42" s="332">
        <f t="shared" si="24"/>
        <v>0</v>
      </c>
      <c r="G42" s="332">
        <f t="shared" si="24"/>
        <v>0</v>
      </c>
      <c r="H42" s="332">
        <f t="shared" si="24"/>
        <v>0</v>
      </c>
      <c r="I42" s="332">
        <f t="shared" si="24"/>
        <v>0</v>
      </c>
      <c r="J42" s="332">
        <f t="shared" si="24"/>
        <v>0</v>
      </c>
      <c r="K42" s="332">
        <f t="shared" si="24"/>
        <v>0</v>
      </c>
      <c r="L42" s="332">
        <f t="shared" si="24"/>
        <v>0</v>
      </c>
      <c r="M42" s="332">
        <f t="shared" si="24"/>
        <v>0</v>
      </c>
      <c r="N42" s="332">
        <f t="shared" si="24"/>
        <v>0</v>
      </c>
      <c r="O42" s="332">
        <f t="shared" si="24"/>
        <v>0</v>
      </c>
      <c r="P42" s="332">
        <f t="shared" si="24"/>
        <v>0</v>
      </c>
      <c r="Q42" s="332">
        <f t="shared" si="24"/>
        <v>0</v>
      </c>
      <c r="R42" s="276"/>
      <c r="S42" s="332">
        <f t="shared" ref="S42:AT42" si="25">SUM(S40:S41)</f>
        <v>6</v>
      </c>
      <c r="T42" s="332">
        <f t="shared" si="25"/>
        <v>0</v>
      </c>
      <c r="U42" s="336">
        <f t="shared" si="25"/>
        <v>42</v>
      </c>
      <c r="V42" s="332">
        <f t="shared" si="25"/>
        <v>0</v>
      </c>
      <c r="W42" s="332">
        <f t="shared" si="25"/>
        <v>0</v>
      </c>
      <c r="X42" s="332">
        <f t="shared" si="25"/>
        <v>0</v>
      </c>
      <c r="Y42" s="332">
        <f t="shared" si="25"/>
        <v>0</v>
      </c>
      <c r="Z42" s="332">
        <f t="shared" si="25"/>
        <v>0</v>
      </c>
      <c r="AA42" s="332">
        <f t="shared" si="25"/>
        <v>0</v>
      </c>
      <c r="AB42" s="332">
        <f t="shared" si="25"/>
        <v>0</v>
      </c>
      <c r="AC42" s="332">
        <f t="shared" si="25"/>
        <v>0</v>
      </c>
      <c r="AD42" s="332">
        <f t="shared" si="25"/>
        <v>0</v>
      </c>
      <c r="AE42" s="332">
        <f t="shared" si="25"/>
        <v>0</v>
      </c>
      <c r="AF42" s="332">
        <f t="shared" si="25"/>
        <v>0</v>
      </c>
      <c r="AG42" s="332">
        <f t="shared" si="25"/>
        <v>0</v>
      </c>
      <c r="AH42" s="332">
        <f t="shared" si="25"/>
        <v>0</v>
      </c>
      <c r="AI42" s="332">
        <f t="shared" si="25"/>
        <v>0</v>
      </c>
      <c r="AJ42" s="332">
        <f t="shared" si="25"/>
        <v>0</v>
      </c>
      <c r="AK42" s="332">
        <f t="shared" si="25"/>
        <v>0</v>
      </c>
      <c r="AL42" s="332">
        <f t="shared" si="25"/>
        <v>0</v>
      </c>
      <c r="AM42" s="332">
        <f t="shared" si="25"/>
        <v>0</v>
      </c>
      <c r="AN42" s="332">
        <f t="shared" si="25"/>
        <v>0</v>
      </c>
      <c r="AO42" s="332">
        <f t="shared" si="25"/>
        <v>0</v>
      </c>
      <c r="AP42" s="332">
        <f t="shared" si="25"/>
        <v>0</v>
      </c>
      <c r="AQ42" s="332">
        <f t="shared" si="25"/>
        <v>0</v>
      </c>
      <c r="AR42" s="332">
        <f t="shared" si="25"/>
        <v>0</v>
      </c>
      <c r="AS42" s="332">
        <f t="shared" si="25"/>
        <v>0</v>
      </c>
      <c r="AT42" s="332">
        <f t="shared" si="25"/>
        <v>0</v>
      </c>
      <c r="AU42" s="207"/>
      <c r="AV42" s="208"/>
      <c r="AW42" s="246"/>
    </row>
    <row r="43" ht="18" customHeight="1" spans="1:49">
      <c r="A43" s="190" t="s">
        <v>59</v>
      </c>
      <c r="B43" s="194"/>
      <c r="C43" s="221"/>
      <c r="D43" s="215"/>
      <c r="E43" s="191">
        <v>10</v>
      </c>
      <c r="F43" s="191"/>
      <c r="G43" s="183">
        <v>0</v>
      </c>
      <c r="H43" s="191"/>
      <c r="I43" s="191">
        <v>2</v>
      </c>
      <c r="J43" s="191">
        <v>8</v>
      </c>
      <c r="K43" s="191">
        <v>9</v>
      </c>
      <c r="L43" s="191"/>
      <c r="M43" s="191">
        <v>16</v>
      </c>
      <c r="N43" s="191"/>
      <c r="O43" s="191"/>
      <c r="P43" s="191">
        <v>12</v>
      </c>
      <c r="Q43" s="191">
        <v>15</v>
      </c>
      <c r="R43" s="283">
        <f>SUM(LARGE(D45:Q45,{1,2,3,4,5,6,7}))</f>
        <v>174</v>
      </c>
      <c r="S43" s="191">
        <v>22</v>
      </c>
      <c r="T43" s="191"/>
      <c r="U43" s="214">
        <v>77</v>
      </c>
      <c r="V43" s="215"/>
      <c r="W43" s="191"/>
      <c r="X43" s="191"/>
      <c r="Y43" s="191"/>
      <c r="Z43" s="191"/>
      <c r="AA43" s="191"/>
      <c r="AB43" s="191"/>
      <c r="AC43" s="191"/>
      <c r="AD43" s="191"/>
      <c r="AE43" s="191"/>
      <c r="AF43" s="191"/>
      <c r="AG43" s="191"/>
      <c r="AH43" s="191"/>
      <c r="AI43" s="191"/>
      <c r="AJ43" s="191"/>
      <c r="AK43" s="191"/>
      <c r="AL43" s="183"/>
      <c r="AM43" s="183"/>
      <c r="AN43" s="191"/>
      <c r="AO43" s="191"/>
      <c r="AP43" s="191"/>
      <c r="AQ43" s="183"/>
      <c r="AR43" s="191"/>
      <c r="AS43" s="191"/>
      <c r="AT43" s="191"/>
      <c r="AU43" s="304">
        <f>SUM(V45:AT45)</f>
        <v>0</v>
      </c>
      <c r="AV43" s="225">
        <f>SUM(AU43,S45:U45,R43,B43:C45)</f>
        <v>297</v>
      </c>
      <c r="AW43" s="304">
        <v>22</v>
      </c>
    </row>
    <row r="44" s="318" customFormat="1" ht="18" customHeight="1" spans="1:49">
      <c r="A44" s="329"/>
      <c r="B44" s="198"/>
      <c r="C44" s="304"/>
      <c r="D44" s="330"/>
      <c r="E44" s="200">
        <v>12</v>
      </c>
      <c r="F44" s="211"/>
      <c r="G44" s="211">
        <v>12</v>
      </c>
      <c r="H44" s="211"/>
      <c r="I44" s="200">
        <v>12</v>
      </c>
      <c r="J44" s="200">
        <v>6</v>
      </c>
      <c r="K44" s="211">
        <v>12</v>
      </c>
      <c r="L44" s="211"/>
      <c r="M44" s="211">
        <v>12</v>
      </c>
      <c r="N44" s="200"/>
      <c r="O44" s="211"/>
      <c r="P44" s="211">
        <v>24</v>
      </c>
      <c r="Q44" s="211">
        <v>24</v>
      </c>
      <c r="R44" s="283"/>
      <c r="S44" s="200">
        <v>12</v>
      </c>
      <c r="T44" s="200"/>
      <c r="U44" s="335">
        <v>12</v>
      </c>
      <c r="V44" s="210"/>
      <c r="W44" s="211"/>
      <c r="X44" s="211"/>
      <c r="Y44" s="211"/>
      <c r="Z44" s="211"/>
      <c r="AA44" s="211"/>
      <c r="AB44" s="211"/>
      <c r="AC44" s="211"/>
      <c r="AD44" s="211"/>
      <c r="AE44" s="211"/>
      <c r="AF44" s="211"/>
      <c r="AG44" s="211"/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304"/>
      <c r="AV44" s="225"/>
      <c r="AW44" s="244"/>
    </row>
    <row r="45" s="318" customFormat="1" ht="18" customHeight="1" spans="1:49">
      <c r="A45" s="331"/>
      <c r="B45" s="183"/>
      <c r="C45" s="207"/>
      <c r="D45" s="332">
        <f>SUM(D43:D44)</f>
        <v>0</v>
      </c>
      <c r="E45" s="332">
        <f>SUM(E43:E44)</f>
        <v>22</v>
      </c>
      <c r="F45" s="332">
        <f t="shared" ref="F45:Q45" si="26">SUM(F43:F44)</f>
        <v>0</v>
      </c>
      <c r="G45" s="332">
        <f t="shared" si="26"/>
        <v>12</v>
      </c>
      <c r="H45" s="332">
        <f t="shared" si="26"/>
        <v>0</v>
      </c>
      <c r="I45" s="332">
        <f t="shared" si="26"/>
        <v>14</v>
      </c>
      <c r="J45" s="332">
        <f t="shared" si="26"/>
        <v>14</v>
      </c>
      <c r="K45" s="332">
        <f t="shared" si="26"/>
        <v>21</v>
      </c>
      <c r="L45" s="332">
        <f t="shared" si="26"/>
        <v>0</v>
      </c>
      <c r="M45" s="332">
        <f t="shared" si="26"/>
        <v>28</v>
      </c>
      <c r="N45" s="332">
        <f t="shared" si="26"/>
        <v>0</v>
      </c>
      <c r="O45" s="332">
        <f t="shared" si="26"/>
        <v>0</v>
      </c>
      <c r="P45" s="332">
        <f t="shared" si="26"/>
        <v>36</v>
      </c>
      <c r="Q45" s="332">
        <f t="shared" si="26"/>
        <v>39</v>
      </c>
      <c r="R45" s="276"/>
      <c r="S45" s="332">
        <f t="shared" ref="S45:AT45" si="27">SUM(S43:S44)</f>
        <v>34</v>
      </c>
      <c r="T45" s="332">
        <f t="shared" si="27"/>
        <v>0</v>
      </c>
      <c r="U45" s="336">
        <f t="shared" si="27"/>
        <v>89</v>
      </c>
      <c r="V45" s="332">
        <f t="shared" si="27"/>
        <v>0</v>
      </c>
      <c r="W45" s="332">
        <f t="shared" si="27"/>
        <v>0</v>
      </c>
      <c r="X45" s="332">
        <f t="shared" si="27"/>
        <v>0</v>
      </c>
      <c r="Y45" s="332">
        <f t="shared" si="27"/>
        <v>0</v>
      </c>
      <c r="Z45" s="332">
        <f t="shared" si="27"/>
        <v>0</v>
      </c>
      <c r="AA45" s="332">
        <f t="shared" si="27"/>
        <v>0</v>
      </c>
      <c r="AB45" s="332">
        <f t="shared" si="27"/>
        <v>0</v>
      </c>
      <c r="AC45" s="332">
        <f t="shared" si="27"/>
        <v>0</v>
      </c>
      <c r="AD45" s="332">
        <f t="shared" si="27"/>
        <v>0</v>
      </c>
      <c r="AE45" s="332">
        <f t="shared" si="27"/>
        <v>0</v>
      </c>
      <c r="AF45" s="332">
        <f t="shared" si="27"/>
        <v>0</v>
      </c>
      <c r="AG45" s="332">
        <f t="shared" si="27"/>
        <v>0</v>
      </c>
      <c r="AH45" s="332">
        <f t="shared" si="27"/>
        <v>0</v>
      </c>
      <c r="AI45" s="332">
        <f t="shared" si="27"/>
        <v>0</v>
      </c>
      <c r="AJ45" s="332">
        <f t="shared" si="27"/>
        <v>0</v>
      </c>
      <c r="AK45" s="332">
        <f t="shared" si="27"/>
        <v>0</v>
      </c>
      <c r="AL45" s="332">
        <f t="shared" si="27"/>
        <v>0</v>
      </c>
      <c r="AM45" s="332">
        <f t="shared" si="27"/>
        <v>0</v>
      </c>
      <c r="AN45" s="332">
        <f t="shared" si="27"/>
        <v>0</v>
      </c>
      <c r="AO45" s="332">
        <f t="shared" si="27"/>
        <v>0</v>
      </c>
      <c r="AP45" s="332">
        <f t="shared" si="27"/>
        <v>0</v>
      </c>
      <c r="AQ45" s="332">
        <f t="shared" si="27"/>
        <v>0</v>
      </c>
      <c r="AR45" s="332">
        <f t="shared" si="27"/>
        <v>0</v>
      </c>
      <c r="AS45" s="332">
        <f t="shared" si="27"/>
        <v>0</v>
      </c>
      <c r="AT45" s="332">
        <f t="shared" si="27"/>
        <v>0</v>
      </c>
      <c r="AU45" s="207"/>
      <c r="AV45" s="208"/>
      <c r="AW45" s="246"/>
    </row>
    <row r="46" ht="18" customHeight="1" spans="1:49">
      <c r="A46" s="190" t="s">
        <v>60</v>
      </c>
      <c r="B46" s="194"/>
      <c r="C46" s="221"/>
      <c r="D46" s="215"/>
      <c r="E46" s="191"/>
      <c r="F46" s="191"/>
      <c r="G46" s="183"/>
      <c r="H46" s="191"/>
      <c r="I46" s="191">
        <v>0</v>
      </c>
      <c r="J46" s="191">
        <v>11</v>
      </c>
      <c r="K46" s="191"/>
      <c r="L46" s="191">
        <v>13</v>
      </c>
      <c r="M46" s="191">
        <v>45</v>
      </c>
      <c r="N46" s="191">
        <v>6</v>
      </c>
      <c r="O46" s="191">
        <v>0</v>
      </c>
      <c r="P46" s="191">
        <v>21</v>
      </c>
      <c r="Q46" s="191">
        <v>9</v>
      </c>
      <c r="R46" s="283">
        <f>SUM(LARGE(D48:Q48,{1,2,3,4,5,6,7}))</f>
        <v>189</v>
      </c>
      <c r="S46" s="191">
        <v>0</v>
      </c>
      <c r="T46" s="191"/>
      <c r="U46" s="214">
        <v>20</v>
      </c>
      <c r="V46" s="215"/>
      <c r="W46" s="191"/>
      <c r="X46" s="191"/>
      <c r="Y46" s="191"/>
      <c r="Z46" s="191"/>
      <c r="AA46" s="191"/>
      <c r="AB46" s="191">
        <v>24</v>
      </c>
      <c r="AC46" s="191"/>
      <c r="AD46" s="191"/>
      <c r="AE46" s="191"/>
      <c r="AF46" s="191"/>
      <c r="AG46" s="191"/>
      <c r="AH46" s="191">
        <v>44</v>
      </c>
      <c r="AI46" s="191"/>
      <c r="AJ46" s="191"/>
      <c r="AK46" s="191"/>
      <c r="AL46" s="183"/>
      <c r="AM46" s="183"/>
      <c r="AN46" s="191"/>
      <c r="AO46" s="191"/>
      <c r="AP46" s="191">
        <v>24</v>
      </c>
      <c r="AQ46" s="183"/>
      <c r="AR46" s="191"/>
      <c r="AS46" s="191">
        <v>60</v>
      </c>
      <c r="AT46" s="191"/>
      <c r="AU46" s="304">
        <f>SUM(V48:AT48)</f>
        <v>264</v>
      </c>
      <c r="AV46" s="225">
        <f>SUM(AU46,S48:U48,R46,B46:C48)</f>
        <v>497</v>
      </c>
      <c r="AW46" s="304">
        <v>13</v>
      </c>
    </row>
    <row r="47" s="318" customFormat="1" ht="18" customHeight="1" spans="1:49">
      <c r="A47" s="329"/>
      <c r="B47" s="198"/>
      <c r="C47" s="304"/>
      <c r="D47" s="330"/>
      <c r="E47" s="200"/>
      <c r="F47" s="211"/>
      <c r="G47" s="211"/>
      <c r="H47" s="211"/>
      <c r="I47" s="200">
        <v>12</v>
      </c>
      <c r="J47" s="200">
        <v>12</v>
      </c>
      <c r="K47" s="211"/>
      <c r="L47" s="211">
        <v>6</v>
      </c>
      <c r="M47" s="211">
        <v>12</v>
      </c>
      <c r="N47" s="200">
        <v>6</v>
      </c>
      <c r="O47" s="211">
        <v>6</v>
      </c>
      <c r="P47" s="211">
        <v>24</v>
      </c>
      <c r="Q47" s="211">
        <v>12</v>
      </c>
      <c r="R47" s="283"/>
      <c r="S47" s="200">
        <v>12</v>
      </c>
      <c r="T47" s="200"/>
      <c r="U47" s="335">
        <v>12</v>
      </c>
      <c r="V47" s="210"/>
      <c r="W47" s="211"/>
      <c r="X47" s="211"/>
      <c r="Y47" s="211"/>
      <c r="Z47" s="211"/>
      <c r="AA47" s="211"/>
      <c r="AB47" s="211">
        <v>16</v>
      </c>
      <c r="AC47" s="211"/>
      <c r="AD47" s="211"/>
      <c r="AE47" s="211"/>
      <c r="AF47" s="211"/>
      <c r="AG47" s="211"/>
      <c r="AH47" s="211">
        <v>48</v>
      </c>
      <c r="AI47" s="211"/>
      <c r="AJ47" s="211"/>
      <c r="AK47" s="211"/>
      <c r="AL47" s="211"/>
      <c r="AM47" s="211"/>
      <c r="AN47" s="211"/>
      <c r="AO47" s="211"/>
      <c r="AP47" s="211">
        <v>16</v>
      </c>
      <c r="AQ47" s="211"/>
      <c r="AR47" s="211"/>
      <c r="AS47" s="211">
        <v>32</v>
      </c>
      <c r="AT47" s="211"/>
      <c r="AU47" s="304"/>
      <c r="AV47" s="225"/>
      <c r="AW47" s="244"/>
    </row>
    <row r="48" s="318" customFormat="1" ht="18" customHeight="1" spans="1:49">
      <c r="A48" s="331"/>
      <c r="B48" s="183"/>
      <c r="C48" s="207"/>
      <c r="D48" s="332">
        <f>SUM(D46:D47)</f>
        <v>0</v>
      </c>
      <c r="E48" s="332">
        <f t="shared" ref="E48:Q48" si="28">SUM(E46:E47)</f>
        <v>0</v>
      </c>
      <c r="F48" s="332">
        <f t="shared" si="28"/>
        <v>0</v>
      </c>
      <c r="G48" s="332">
        <f t="shared" si="28"/>
        <v>0</v>
      </c>
      <c r="H48" s="332">
        <f t="shared" si="28"/>
        <v>0</v>
      </c>
      <c r="I48" s="332">
        <f t="shared" si="28"/>
        <v>12</v>
      </c>
      <c r="J48" s="332">
        <f t="shared" si="28"/>
        <v>23</v>
      </c>
      <c r="K48" s="332">
        <f t="shared" si="28"/>
        <v>0</v>
      </c>
      <c r="L48" s="332">
        <f t="shared" si="28"/>
        <v>19</v>
      </c>
      <c r="M48" s="332">
        <f t="shared" si="28"/>
        <v>57</v>
      </c>
      <c r="N48" s="332">
        <f t="shared" si="28"/>
        <v>12</v>
      </c>
      <c r="O48" s="332">
        <f t="shared" si="28"/>
        <v>6</v>
      </c>
      <c r="P48" s="332">
        <f t="shared" si="28"/>
        <v>45</v>
      </c>
      <c r="Q48" s="332">
        <f t="shared" si="28"/>
        <v>21</v>
      </c>
      <c r="R48" s="276"/>
      <c r="S48" s="332">
        <f t="shared" ref="S48:AT48" si="29">SUM(S46:S47)</f>
        <v>12</v>
      </c>
      <c r="T48" s="332">
        <f t="shared" si="29"/>
        <v>0</v>
      </c>
      <c r="U48" s="336">
        <f t="shared" si="29"/>
        <v>32</v>
      </c>
      <c r="V48" s="332">
        <f t="shared" si="29"/>
        <v>0</v>
      </c>
      <c r="W48" s="332">
        <f t="shared" si="29"/>
        <v>0</v>
      </c>
      <c r="X48" s="332">
        <f t="shared" si="29"/>
        <v>0</v>
      </c>
      <c r="Y48" s="332">
        <f t="shared" si="29"/>
        <v>0</v>
      </c>
      <c r="Z48" s="332">
        <f t="shared" si="29"/>
        <v>0</v>
      </c>
      <c r="AA48" s="332">
        <f t="shared" si="29"/>
        <v>0</v>
      </c>
      <c r="AB48" s="332">
        <f t="shared" si="29"/>
        <v>40</v>
      </c>
      <c r="AC48" s="332">
        <f t="shared" si="29"/>
        <v>0</v>
      </c>
      <c r="AD48" s="332">
        <f t="shared" si="29"/>
        <v>0</v>
      </c>
      <c r="AE48" s="332">
        <f t="shared" si="29"/>
        <v>0</v>
      </c>
      <c r="AF48" s="332">
        <f t="shared" si="29"/>
        <v>0</v>
      </c>
      <c r="AG48" s="332">
        <f t="shared" si="29"/>
        <v>0</v>
      </c>
      <c r="AH48" s="332">
        <f t="shared" si="29"/>
        <v>92</v>
      </c>
      <c r="AI48" s="332">
        <f t="shared" si="29"/>
        <v>0</v>
      </c>
      <c r="AJ48" s="332">
        <f t="shared" si="29"/>
        <v>0</v>
      </c>
      <c r="AK48" s="332">
        <f t="shared" si="29"/>
        <v>0</v>
      </c>
      <c r="AL48" s="332">
        <f t="shared" si="29"/>
        <v>0</v>
      </c>
      <c r="AM48" s="332">
        <f t="shared" si="29"/>
        <v>0</v>
      </c>
      <c r="AN48" s="332">
        <f t="shared" si="29"/>
        <v>0</v>
      </c>
      <c r="AO48" s="332">
        <f t="shared" si="29"/>
        <v>0</v>
      </c>
      <c r="AP48" s="332">
        <f t="shared" si="29"/>
        <v>40</v>
      </c>
      <c r="AQ48" s="332">
        <f t="shared" si="29"/>
        <v>0</v>
      </c>
      <c r="AR48" s="332">
        <f t="shared" si="29"/>
        <v>0</v>
      </c>
      <c r="AS48" s="332">
        <f t="shared" si="29"/>
        <v>92</v>
      </c>
      <c r="AT48" s="332">
        <f t="shared" si="29"/>
        <v>0</v>
      </c>
      <c r="AU48" s="207"/>
      <c r="AV48" s="208"/>
      <c r="AW48" s="246"/>
    </row>
    <row r="49" ht="18" customHeight="1" spans="1:49">
      <c r="A49" s="190" t="s">
        <v>61</v>
      </c>
      <c r="B49" s="194"/>
      <c r="C49" s="221"/>
      <c r="D49" s="215"/>
      <c r="E49" s="191">
        <v>0</v>
      </c>
      <c r="F49" s="191">
        <v>19</v>
      </c>
      <c r="G49" s="183"/>
      <c r="H49" s="191"/>
      <c r="I49" s="191"/>
      <c r="J49" s="191"/>
      <c r="K49" s="191"/>
      <c r="L49" s="191"/>
      <c r="M49" s="191">
        <v>18</v>
      </c>
      <c r="N49" s="191">
        <v>1</v>
      </c>
      <c r="O49" s="191"/>
      <c r="P49" s="191">
        <v>0</v>
      </c>
      <c r="Q49" s="191">
        <v>0</v>
      </c>
      <c r="R49" s="283">
        <f>SUM(LARGE(D51:Q51,{1,2,3,4,5,6,7}))</f>
        <v>122</v>
      </c>
      <c r="S49" s="191"/>
      <c r="T49" s="191"/>
      <c r="U49" s="214">
        <v>12</v>
      </c>
      <c r="V49" s="215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191"/>
      <c r="AK49" s="191"/>
      <c r="AL49" s="183"/>
      <c r="AM49" s="183"/>
      <c r="AN49" s="191">
        <v>14.6</v>
      </c>
      <c r="AO49" s="191"/>
      <c r="AP49" s="191"/>
      <c r="AQ49" s="183"/>
      <c r="AR49" s="191"/>
      <c r="AS49" s="191"/>
      <c r="AT49" s="191"/>
      <c r="AU49" s="304">
        <f>SUM(V51:AT51)</f>
        <v>18.6</v>
      </c>
      <c r="AV49" s="225">
        <f>SUM(AU49,S51:U51,R49,B49:C51)</f>
        <v>164.6</v>
      </c>
      <c r="AW49" s="304">
        <v>39</v>
      </c>
    </row>
    <row r="50" s="318" customFormat="1" ht="18" customHeight="1" spans="1:49">
      <c r="A50" s="329"/>
      <c r="B50" s="198"/>
      <c r="C50" s="304"/>
      <c r="D50" s="330"/>
      <c r="E50" s="200">
        <v>12</v>
      </c>
      <c r="F50" s="211">
        <v>12</v>
      </c>
      <c r="G50" s="211"/>
      <c r="H50" s="211"/>
      <c r="I50" s="200"/>
      <c r="J50" s="200"/>
      <c r="K50" s="211"/>
      <c r="L50" s="211"/>
      <c r="M50" s="211">
        <v>12</v>
      </c>
      <c r="N50" s="200">
        <v>12</v>
      </c>
      <c r="O50" s="211"/>
      <c r="P50" s="211">
        <v>24</v>
      </c>
      <c r="Q50" s="211">
        <v>12</v>
      </c>
      <c r="R50" s="283"/>
      <c r="S50" s="200"/>
      <c r="T50" s="200"/>
      <c r="U50" s="335">
        <v>12</v>
      </c>
      <c r="V50" s="210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1"/>
      <c r="AM50" s="211"/>
      <c r="AN50" s="211">
        <v>4</v>
      </c>
      <c r="AO50" s="211"/>
      <c r="AP50" s="211"/>
      <c r="AQ50" s="211"/>
      <c r="AR50" s="211"/>
      <c r="AS50" s="211"/>
      <c r="AT50" s="211"/>
      <c r="AU50" s="304"/>
      <c r="AV50" s="225"/>
      <c r="AW50" s="244"/>
    </row>
    <row r="51" s="318" customFormat="1" ht="18" customHeight="1" spans="1:49">
      <c r="A51" s="331"/>
      <c r="B51" s="183"/>
      <c r="C51" s="207"/>
      <c r="D51" s="332">
        <f>SUM(D49:D50)</f>
        <v>0</v>
      </c>
      <c r="E51" s="332">
        <f t="shared" ref="E51:Q51" si="30">SUM(E49:E50)</f>
        <v>12</v>
      </c>
      <c r="F51" s="332">
        <f t="shared" si="30"/>
        <v>31</v>
      </c>
      <c r="G51" s="332">
        <f t="shared" si="30"/>
        <v>0</v>
      </c>
      <c r="H51" s="332">
        <f t="shared" si="30"/>
        <v>0</v>
      </c>
      <c r="I51" s="332">
        <f t="shared" si="30"/>
        <v>0</v>
      </c>
      <c r="J51" s="332">
        <f t="shared" si="30"/>
        <v>0</v>
      </c>
      <c r="K51" s="332">
        <f t="shared" si="30"/>
        <v>0</v>
      </c>
      <c r="L51" s="332">
        <f t="shared" si="30"/>
        <v>0</v>
      </c>
      <c r="M51" s="332">
        <f t="shared" si="30"/>
        <v>30</v>
      </c>
      <c r="N51" s="332">
        <f t="shared" si="30"/>
        <v>13</v>
      </c>
      <c r="O51" s="332">
        <f t="shared" si="30"/>
        <v>0</v>
      </c>
      <c r="P51" s="332">
        <f t="shared" si="30"/>
        <v>24</v>
      </c>
      <c r="Q51" s="332">
        <f t="shared" si="30"/>
        <v>12</v>
      </c>
      <c r="R51" s="276"/>
      <c r="S51" s="332">
        <f t="shared" ref="S51:AT51" si="31">SUM(S49:S50)</f>
        <v>0</v>
      </c>
      <c r="T51" s="332">
        <f t="shared" si="31"/>
        <v>0</v>
      </c>
      <c r="U51" s="336">
        <f t="shared" si="31"/>
        <v>24</v>
      </c>
      <c r="V51" s="332">
        <f t="shared" si="31"/>
        <v>0</v>
      </c>
      <c r="W51" s="332">
        <f t="shared" si="31"/>
        <v>0</v>
      </c>
      <c r="X51" s="332">
        <f t="shared" si="31"/>
        <v>0</v>
      </c>
      <c r="Y51" s="332">
        <f t="shared" si="31"/>
        <v>0</v>
      </c>
      <c r="Z51" s="332">
        <f t="shared" si="31"/>
        <v>0</v>
      </c>
      <c r="AA51" s="332">
        <f t="shared" si="31"/>
        <v>0</v>
      </c>
      <c r="AB51" s="332">
        <f t="shared" si="31"/>
        <v>0</v>
      </c>
      <c r="AC51" s="332">
        <f t="shared" si="31"/>
        <v>0</v>
      </c>
      <c r="AD51" s="332">
        <f t="shared" si="31"/>
        <v>0</v>
      </c>
      <c r="AE51" s="332">
        <f t="shared" si="31"/>
        <v>0</v>
      </c>
      <c r="AF51" s="332">
        <f t="shared" si="31"/>
        <v>0</v>
      </c>
      <c r="AG51" s="332">
        <f t="shared" si="31"/>
        <v>0</v>
      </c>
      <c r="AH51" s="332">
        <f t="shared" si="31"/>
        <v>0</v>
      </c>
      <c r="AI51" s="332">
        <f t="shared" si="31"/>
        <v>0</v>
      </c>
      <c r="AJ51" s="332">
        <f t="shared" si="31"/>
        <v>0</v>
      </c>
      <c r="AK51" s="332">
        <f t="shared" si="31"/>
        <v>0</v>
      </c>
      <c r="AL51" s="332">
        <f t="shared" si="31"/>
        <v>0</v>
      </c>
      <c r="AM51" s="332">
        <f t="shared" si="31"/>
        <v>0</v>
      </c>
      <c r="AN51" s="332">
        <f t="shared" si="31"/>
        <v>18.6</v>
      </c>
      <c r="AO51" s="332">
        <f t="shared" si="31"/>
        <v>0</v>
      </c>
      <c r="AP51" s="332">
        <f t="shared" si="31"/>
        <v>0</v>
      </c>
      <c r="AQ51" s="332">
        <f t="shared" si="31"/>
        <v>0</v>
      </c>
      <c r="AR51" s="332">
        <f t="shared" si="31"/>
        <v>0</v>
      </c>
      <c r="AS51" s="332">
        <f t="shared" si="31"/>
        <v>0</v>
      </c>
      <c r="AT51" s="332">
        <f t="shared" si="31"/>
        <v>0</v>
      </c>
      <c r="AU51" s="207"/>
      <c r="AV51" s="208"/>
      <c r="AW51" s="246"/>
    </row>
    <row r="52" ht="18" customHeight="1" spans="1:49">
      <c r="A52" s="190" t="s">
        <v>62</v>
      </c>
      <c r="B52" s="194"/>
      <c r="C52" s="221"/>
      <c r="D52" s="215"/>
      <c r="E52" s="191"/>
      <c r="F52" s="191"/>
      <c r="G52" s="183"/>
      <c r="H52" s="191"/>
      <c r="I52" s="191"/>
      <c r="J52" s="191"/>
      <c r="K52" s="191"/>
      <c r="L52" s="191"/>
      <c r="M52" s="191">
        <v>60</v>
      </c>
      <c r="N52" s="191"/>
      <c r="O52" s="191"/>
      <c r="P52" s="191"/>
      <c r="Q52" s="191"/>
      <c r="R52" s="283">
        <f>SUM(LARGE(D54:Q54,{1,2,3,4,5,6,7}))</f>
        <v>72</v>
      </c>
      <c r="S52" s="191">
        <v>0</v>
      </c>
      <c r="T52" s="191"/>
      <c r="U52" s="214">
        <v>0</v>
      </c>
      <c r="V52" s="215"/>
      <c r="W52" s="191"/>
      <c r="X52" s="191"/>
      <c r="Y52" s="191"/>
      <c r="Z52" s="191"/>
      <c r="AA52" s="191"/>
      <c r="AB52" s="191"/>
      <c r="AC52" s="191"/>
      <c r="AD52" s="191"/>
      <c r="AE52" s="191"/>
      <c r="AF52" s="191"/>
      <c r="AG52" s="191"/>
      <c r="AH52" s="191"/>
      <c r="AI52" s="191"/>
      <c r="AJ52" s="191"/>
      <c r="AK52" s="191"/>
      <c r="AL52" s="183"/>
      <c r="AM52" s="183"/>
      <c r="AN52" s="191"/>
      <c r="AO52" s="191"/>
      <c r="AP52" s="191"/>
      <c r="AQ52" s="183"/>
      <c r="AR52" s="191"/>
      <c r="AS52" s="191"/>
      <c r="AT52" s="191"/>
      <c r="AU52" s="304">
        <f>SUM(V54:AT54)</f>
        <v>0</v>
      </c>
      <c r="AV52" s="225">
        <f>SUM(AU52,S54:U54,R52,B52:C54)</f>
        <v>78</v>
      </c>
      <c r="AW52" s="304">
        <v>62</v>
      </c>
    </row>
    <row r="53" s="318" customFormat="1" ht="18" customHeight="1" spans="1:49">
      <c r="A53" s="329"/>
      <c r="B53" s="198"/>
      <c r="C53" s="304"/>
      <c r="D53" s="330"/>
      <c r="E53" s="200"/>
      <c r="F53" s="211"/>
      <c r="G53" s="211"/>
      <c r="H53" s="211"/>
      <c r="I53" s="200"/>
      <c r="J53" s="200"/>
      <c r="K53" s="211"/>
      <c r="L53" s="211"/>
      <c r="M53" s="211">
        <v>12</v>
      </c>
      <c r="N53" s="200"/>
      <c r="O53" s="211"/>
      <c r="P53" s="211"/>
      <c r="Q53" s="211"/>
      <c r="R53" s="283"/>
      <c r="S53" s="200">
        <v>6</v>
      </c>
      <c r="T53" s="200"/>
      <c r="U53" s="335">
        <v>0</v>
      </c>
      <c r="V53" s="210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304"/>
      <c r="AV53" s="225"/>
      <c r="AW53" s="244"/>
    </row>
    <row r="54" s="318" customFormat="1" ht="18" customHeight="1" spans="1:49">
      <c r="A54" s="331"/>
      <c r="B54" s="183"/>
      <c r="C54" s="207"/>
      <c r="D54" s="332">
        <f>SUM(D52:D53)</f>
        <v>0</v>
      </c>
      <c r="E54" s="332">
        <f t="shared" ref="E54:Q54" si="32">SUM(E52:E53)</f>
        <v>0</v>
      </c>
      <c r="F54" s="332">
        <f t="shared" si="32"/>
        <v>0</v>
      </c>
      <c r="G54" s="332">
        <f t="shared" si="32"/>
        <v>0</v>
      </c>
      <c r="H54" s="332">
        <f t="shared" si="32"/>
        <v>0</v>
      </c>
      <c r="I54" s="332">
        <f t="shared" si="32"/>
        <v>0</v>
      </c>
      <c r="J54" s="332">
        <f t="shared" si="32"/>
        <v>0</v>
      </c>
      <c r="K54" s="332">
        <f t="shared" si="32"/>
        <v>0</v>
      </c>
      <c r="L54" s="332">
        <f t="shared" si="32"/>
        <v>0</v>
      </c>
      <c r="M54" s="332">
        <f t="shared" si="32"/>
        <v>72</v>
      </c>
      <c r="N54" s="332">
        <f t="shared" si="32"/>
        <v>0</v>
      </c>
      <c r="O54" s="332">
        <f t="shared" si="32"/>
        <v>0</v>
      </c>
      <c r="P54" s="332">
        <f t="shared" si="32"/>
        <v>0</v>
      </c>
      <c r="Q54" s="332">
        <f t="shared" si="32"/>
        <v>0</v>
      </c>
      <c r="R54" s="276"/>
      <c r="S54" s="332">
        <f t="shared" ref="S54:AT54" si="33">SUM(S52:S53)</f>
        <v>6</v>
      </c>
      <c r="T54" s="332">
        <f t="shared" si="33"/>
        <v>0</v>
      </c>
      <c r="U54" s="336">
        <f t="shared" si="33"/>
        <v>0</v>
      </c>
      <c r="V54" s="332">
        <f t="shared" si="33"/>
        <v>0</v>
      </c>
      <c r="W54" s="332">
        <f t="shared" si="33"/>
        <v>0</v>
      </c>
      <c r="X54" s="332">
        <f t="shared" si="33"/>
        <v>0</v>
      </c>
      <c r="Y54" s="332">
        <f t="shared" si="33"/>
        <v>0</v>
      </c>
      <c r="Z54" s="332">
        <f t="shared" si="33"/>
        <v>0</v>
      </c>
      <c r="AA54" s="332">
        <f t="shared" si="33"/>
        <v>0</v>
      </c>
      <c r="AB54" s="332">
        <f t="shared" si="33"/>
        <v>0</v>
      </c>
      <c r="AC54" s="332">
        <f t="shared" si="33"/>
        <v>0</v>
      </c>
      <c r="AD54" s="332">
        <f t="shared" si="33"/>
        <v>0</v>
      </c>
      <c r="AE54" s="332">
        <f t="shared" si="33"/>
        <v>0</v>
      </c>
      <c r="AF54" s="332">
        <f t="shared" si="33"/>
        <v>0</v>
      </c>
      <c r="AG54" s="332">
        <f t="shared" si="33"/>
        <v>0</v>
      </c>
      <c r="AH54" s="332">
        <f t="shared" si="33"/>
        <v>0</v>
      </c>
      <c r="AI54" s="332">
        <f t="shared" si="33"/>
        <v>0</v>
      </c>
      <c r="AJ54" s="332">
        <f t="shared" si="33"/>
        <v>0</v>
      </c>
      <c r="AK54" s="332">
        <f t="shared" si="33"/>
        <v>0</v>
      </c>
      <c r="AL54" s="332">
        <f t="shared" si="33"/>
        <v>0</v>
      </c>
      <c r="AM54" s="332">
        <f t="shared" si="33"/>
        <v>0</v>
      </c>
      <c r="AN54" s="332">
        <f t="shared" si="33"/>
        <v>0</v>
      </c>
      <c r="AO54" s="332">
        <f t="shared" si="33"/>
        <v>0</v>
      </c>
      <c r="AP54" s="332">
        <f t="shared" si="33"/>
        <v>0</v>
      </c>
      <c r="AQ54" s="332">
        <f t="shared" si="33"/>
        <v>0</v>
      </c>
      <c r="AR54" s="332">
        <f t="shared" si="33"/>
        <v>0</v>
      </c>
      <c r="AS54" s="332">
        <f t="shared" si="33"/>
        <v>0</v>
      </c>
      <c r="AT54" s="332">
        <f t="shared" si="33"/>
        <v>0</v>
      </c>
      <c r="AU54" s="207"/>
      <c r="AV54" s="208"/>
      <c r="AW54" s="246"/>
    </row>
    <row r="55" ht="18" customHeight="1" spans="1:49">
      <c r="A55" s="190" t="s">
        <v>63</v>
      </c>
      <c r="B55" s="194"/>
      <c r="C55" s="221"/>
      <c r="D55" s="215"/>
      <c r="E55" s="191"/>
      <c r="F55" s="191"/>
      <c r="G55" s="183"/>
      <c r="H55" s="191"/>
      <c r="I55" s="191"/>
      <c r="J55" s="191"/>
      <c r="K55" s="191"/>
      <c r="L55" s="191">
        <v>28</v>
      </c>
      <c r="M55" s="191">
        <v>15</v>
      </c>
      <c r="N55" s="191"/>
      <c r="O55" s="191"/>
      <c r="P55" s="191">
        <v>0</v>
      </c>
      <c r="Q55" s="191">
        <v>21</v>
      </c>
      <c r="R55" s="283">
        <f>SUM(LARGE(D57:Q57,{1,2,3,4,5,6,7}))</f>
        <v>112</v>
      </c>
      <c r="S55" s="191">
        <v>3</v>
      </c>
      <c r="T55" s="191"/>
      <c r="U55" s="214">
        <v>0</v>
      </c>
      <c r="V55" s="215"/>
      <c r="W55" s="191"/>
      <c r="X55" s="191"/>
      <c r="Y55" s="191"/>
      <c r="Z55" s="191"/>
      <c r="AA55" s="191"/>
      <c r="AB55" s="191"/>
      <c r="AC55" s="191"/>
      <c r="AD55" s="191"/>
      <c r="AE55" s="191"/>
      <c r="AF55" s="191"/>
      <c r="AG55" s="191"/>
      <c r="AH55" s="191"/>
      <c r="AI55" s="191"/>
      <c r="AJ55" s="191"/>
      <c r="AK55" s="191"/>
      <c r="AL55" s="183"/>
      <c r="AM55" s="183"/>
      <c r="AN55" s="191"/>
      <c r="AO55" s="191"/>
      <c r="AP55" s="191"/>
      <c r="AQ55" s="183"/>
      <c r="AR55" s="191"/>
      <c r="AS55" s="191"/>
      <c r="AT55" s="191"/>
      <c r="AU55" s="304">
        <f>SUM(V57:AT57)</f>
        <v>32</v>
      </c>
      <c r="AV55" s="225">
        <f>SUM(AU55,S57:U57,R55,B55:C57)</f>
        <v>171</v>
      </c>
      <c r="AW55" s="304">
        <v>35</v>
      </c>
    </row>
    <row r="56" s="318" customFormat="1" ht="18" customHeight="1" spans="1:49">
      <c r="A56" s="329"/>
      <c r="B56" s="198"/>
      <c r="C56" s="304"/>
      <c r="D56" s="330"/>
      <c r="E56" s="200"/>
      <c r="F56" s="211"/>
      <c r="G56" s="211"/>
      <c r="H56" s="211"/>
      <c r="I56" s="200"/>
      <c r="J56" s="200"/>
      <c r="K56" s="211"/>
      <c r="L56" s="211">
        <v>12</v>
      </c>
      <c r="M56" s="211">
        <v>12</v>
      </c>
      <c r="N56" s="200"/>
      <c r="O56" s="211"/>
      <c r="P56" s="211">
        <v>12</v>
      </c>
      <c r="Q56" s="211">
        <v>12</v>
      </c>
      <c r="R56" s="283"/>
      <c r="S56" s="200">
        <v>12</v>
      </c>
      <c r="T56" s="200"/>
      <c r="U56" s="335">
        <v>12</v>
      </c>
      <c r="V56" s="210"/>
      <c r="W56" s="211"/>
      <c r="X56" s="211"/>
      <c r="Y56" s="211"/>
      <c r="Z56" s="211"/>
      <c r="AA56" s="211"/>
      <c r="AB56" s="211"/>
      <c r="AC56" s="211"/>
      <c r="AD56" s="211">
        <v>16</v>
      </c>
      <c r="AE56" s="211"/>
      <c r="AF56" s="211"/>
      <c r="AG56" s="211"/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>
        <v>16</v>
      </c>
      <c r="AS56" s="211"/>
      <c r="AT56" s="211"/>
      <c r="AU56" s="304"/>
      <c r="AV56" s="225"/>
      <c r="AW56" s="244"/>
    </row>
    <row r="57" s="318" customFormat="1" ht="18" customHeight="1" spans="1:49">
      <c r="A57" s="331"/>
      <c r="B57" s="183"/>
      <c r="C57" s="207"/>
      <c r="D57" s="332">
        <f>SUM(D55:D56)</f>
        <v>0</v>
      </c>
      <c r="E57" s="332">
        <f t="shared" ref="E57:Q57" si="34">SUM(E55:E56)</f>
        <v>0</v>
      </c>
      <c r="F57" s="332">
        <f t="shared" si="34"/>
        <v>0</v>
      </c>
      <c r="G57" s="332">
        <f t="shared" si="34"/>
        <v>0</v>
      </c>
      <c r="H57" s="332">
        <f t="shared" si="34"/>
        <v>0</v>
      </c>
      <c r="I57" s="332">
        <f t="shared" si="34"/>
        <v>0</v>
      </c>
      <c r="J57" s="332">
        <f t="shared" si="34"/>
        <v>0</v>
      </c>
      <c r="K57" s="332">
        <f t="shared" si="34"/>
        <v>0</v>
      </c>
      <c r="L57" s="332">
        <f t="shared" si="34"/>
        <v>40</v>
      </c>
      <c r="M57" s="332">
        <f t="shared" si="34"/>
        <v>27</v>
      </c>
      <c r="N57" s="332">
        <f t="shared" si="34"/>
        <v>0</v>
      </c>
      <c r="O57" s="332">
        <f t="shared" si="34"/>
        <v>0</v>
      </c>
      <c r="P57" s="332">
        <f t="shared" si="34"/>
        <v>12</v>
      </c>
      <c r="Q57" s="332">
        <f t="shared" si="34"/>
        <v>33</v>
      </c>
      <c r="R57" s="276"/>
      <c r="S57" s="332">
        <f t="shared" ref="S57:U57" si="35">SUM(S55:S56)</f>
        <v>15</v>
      </c>
      <c r="T57" s="332">
        <f t="shared" si="35"/>
        <v>0</v>
      </c>
      <c r="U57" s="336">
        <f t="shared" si="35"/>
        <v>12</v>
      </c>
      <c r="V57" s="332">
        <f t="shared" ref="V57:AK57" si="36">SUM(V55:V56)</f>
        <v>0</v>
      </c>
      <c r="W57" s="332">
        <f t="shared" si="36"/>
        <v>0</v>
      </c>
      <c r="X57" s="332">
        <f t="shared" si="36"/>
        <v>0</v>
      </c>
      <c r="Y57" s="332">
        <f t="shared" si="36"/>
        <v>0</v>
      </c>
      <c r="Z57" s="332">
        <f t="shared" si="36"/>
        <v>0</v>
      </c>
      <c r="AA57" s="332">
        <f t="shared" si="36"/>
        <v>0</v>
      </c>
      <c r="AB57" s="332">
        <f t="shared" si="36"/>
        <v>0</v>
      </c>
      <c r="AC57" s="332">
        <f t="shared" si="36"/>
        <v>0</v>
      </c>
      <c r="AD57" s="332">
        <f t="shared" si="36"/>
        <v>16</v>
      </c>
      <c r="AE57" s="332">
        <f t="shared" si="36"/>
        <v>0</v>
      </c>
      <c r="AF57" s="332">
        <f t="shared" si="36"/>
        <v>0</v>
      </c>
      <c r="AG57" s="332">
        <f t="shared" si="36"/>
        <v>0</v>
      </c>
      <c r="AH57" s="332">
        <f t="shared" si="36"/>
        <v>0</v>
      </c>
      <c r="AI57" s="332">
        <f t="shared" si="36"/>
        <v>0</v>
      </c>
      <c r="AJ57" s="332">
        <f t="shared" si="36"/>
        <v>0</v>
      </c>
      <c r="AK57" s="332">
        <f t="shared" si="36"/>
        <v>0</v>
      </c>
      <c r="AL57" s="332">
        <f t="shared" ref="AL57:AT57" si="37">SUM(AL55:AL56)</f>
        <v>0</v>
      </c>
      <c r="AM57" s="332">
        <f t="shared" si="37"/>
        <v>0</v>
      </c>
      <c r="AN57" s="332">
        <f t="shared" si="37"/>
        <v>0</v>
      </c>
      <c r="AO57" s="332">
        <f t="shared" si="37"/>
        <v>0</v>
      </c>
      <c r="AP57" s="332">
        <f t="shared" si="37"/>
        <v>0</v>
      </c>
      <c r="AQ57" s="332">
        <f t="shared" si="37"/>
        <v>0</v>
      </c>
      <c r="AR57" s="332">
        <f t="shared" si="37"/>
        <v>16</v>
      </c>
      <c r="AS57" s="332">
        <f t="shared" si="37"/>
        <v>0</v>
      </c>
      <c r="AT57" s="332">
        <f t="shared" si="37"/>
        <v>0</v>
      </c>
      <c r="AU57" s="207"/>
      <c r="AV57" s="208"/>
      <c r="AW57" s="246"/>
    </row>
    <row r="58" ht="18" customHeight="1" spans="1:49">
      <c r="A58" s="190" t="s">
        <v>64</v>
      </c>
      <c r="B58" s="194"/>
      <c r="C58" s="221"/>
      <c r="D58" s="215"/>
      <c r="E58" s="191"/>
      <c r="F58" s="191"/>
      <c r="G58" s="183"/>
      <c r="H58" s="191"/>
      <c r="I58" s="191">
        <v>16</v>
      </c>
      <c r="J58" s="191"/>
      <c r="K58" s="191"/>
      <c r="L58" s="191"/>
      <c r="M58" s="191"/>
      <c r="N58" s="191"/>
      <c r="O58" s="191">
        <v>16</v>
      </c>
      <c r="P58" s="191"/>
      <c r="Q58" s="191">
        <v>6</v>
      </c>
      <c r="R58" s="283">
        <f>SUM(LARGE(D60:Q60,{1,2,3,4,5,6,7}))</f>
        <v>74</v>
      </c>
      <c r="S58" s="191">
        <v>0</v>
      </c>
      <c r="T58" s="191"/>
      <c r="U58" s="214">
        <v>0</v>
      </c>
      <c r="V58" s="215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183"/>
      <c r="AM58" s="183"/>
      <c r="AN58" s="191"/>
      <c r="AO58" s="191"/>
      <c r="AP58" s="191"/>
      <c r="AQ58" s="183"/>
      <c r="AR58" s="191"/>
      <c r="AS58" s="191">
        <v>38</v>
      </c>
      <c r="AT58" s="191"/>
      <c r="AU58" s="304">
        <f>SUM(V60:AT60)</f>
        <v>70</v>
      </c>
      <c r="AV58" s="225">
        <f>SUM(AU58,S60:U60,R58,B58:C60)</f>
        <v>168</v>
      </c>
      <c r="AW58" s="304">
        <v>37</v>
      </c>
    </row>
    <row r="59" s="318" customFormat="1" ht="18" customHeight="1" spans="1:49">
      <c r="A59" s="329"/>
      <c r="B59" s="198"/>
      <c r="C59" s="304"/>
      <c r="D59" s="330"/>
      <c r="E59" s="200"/>
      <c r="F59" s="211"/>
      <c r="G59" s="211"/>
      <c r="H59" s="211"/>
      <c r="I59" s="200">
        <v>12</v>
      </c>
      <c r="J59" s="200"/>
      <c r="K59" s="211"/>
      <c r="L59" s="191"/>
      <c r="M59" s="211"/>
      <c r="N59" s="200"/>
      <c r="O59" s="211">
        <v>12</v>
      </c>
      <c r="P59" s="211"/>
      <c r="Q59" s="211">
        <v>12</v>
      </c>
      <c r="R59" s="283"/>
      <c r="S59" s="200">
        <v>12</v>
      </c>
      <c r="T59" s="200"/>
      <c r="U59" s="335">
        <v>12</v>
      </c>
      <c r="V59" s="210"/>
      <c r="W59" s="211"/>
      <c r="X59" s="211"/>
      <c r="Y59" s="211"/>
      <c r="Z59" s="211"/>
      <c r="AA59" s="211"/>
      <c r="AB59" s="211"/>
      <c r="AC59" s="211"/>
      <c r="AD59" s="211"/>
      <c r="AE59" s="211"/>
      <c r="AF59" s="211"/>
      <c r="AG59" s="211"/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>
        <v>32</v>
      </c>
      <c r="AT59" s="211"/>
      <c r="AU59" s="304"/>
      <c r="AV59" s="225"/>
      <c r="AW59" s="244"/>
    </row>
    <row r="60" s="318" customFormat="1" ht="18" customHeight="1" spans="1:49">
      <c r="A60" s="331"/>
      <c r="B60" s="183"/>
      <c r="C60" s="207"/>
      <c r="D60" s="332">
        <f>SUM(D58:D59)</f>
        <v>0</v>
      </c>
      <c r="E60" s="332">
        <f t="shared" ref="E60:Q60" si="38">SUM(E58:E59)</f>
        <v>0</v>
      </c>
      <c r="F60" s="332">
        <f t="shared" si="38"/>
        <v>0</v>
      </c>
      <c r="G60" s="332">
        <f t="shared" si="38"/>
        <v>0</v>
      </c>
      <c r="H60" s="332">
        <f t="shared" si="38"/>
        <v>0</v>
      </c>
      <c r="I60" s="332">
        <f t="shared" si="38"/>
        <v>28</v>
      </c>
      <c r="J60" s="332">
        <f t="shared" si="38"/>
        <v>0</v>
      </c>
      <c r="K60" s="332">
        <f t="shared" si="38"/>
        <v>0</v>
      </c>
      <c r="L60" s="332">
        <f t="shared" si="38"/>
        <v>0</v>
      </c>
      <c r="M60" s="332">
        <f t="shared" si="38"/>
        <v>0</v>
      </c>
      <c r="N60" s="332">
        <f t="shared" si="38"/>
        <v>0</v>
      </c>
      <c r="O60" s="332">
        <f t="shared" si="38"/>
        <v>28</v>
      </c>
      <c r="P60" s="332">
        <f t="shared" si="38"/>
        <v>0</v>
      </c>
      <c r="Q60" s="332">
        <f t="shared" si="38"/>
        <v>18</v>
      </c>
      <c r="R60" s="276"/>
      <c r="S60" s="332">
        <f t="shared" ref="S60:AT60" si="39">SUM(S58:S59)</f>
        <v>12</v>
      </c>
      <c r="T60" s="332">
        <f t="shared" si="39"/>
        <v>0</v>
      </c>
      <c r="U60" s="336">
        <f t="shared" si="39"/>
        <v>12</v>
      </c>
      <c r="V60" s="332">
        <f t="shared" si="39"/>
        <v>0</v>
      </c>
      <c r="W60" s="332">
        <f t="shared" si="39"/>
        <v>0</v>
      </c>
      <c r="X60" s="332">
        <f t="shared" si="39"/>
        <v>0</v>
      </c>
      <c r="Y60" s="332">
        <f t="shared" si="39"/>
        <v>0</v>
      </c>
      <c r="Z60" s="332">
        <f t="shared" si="39"/>
        <v>0</v>
      </c>
      <c r="AA60" s="332">
        <f t="shared" si="39"/>
        <v>0</v>
      </c>
      <c r="AB60" s="332">
        <f t="shared" si="39"/>
        <v>0</v>
      </c>
      <c r="AC60" s="332">
        <f t="shared" si="39"/>
        <v>0</v>
      </c>
      <c r="AD60" s="332">
        <f t="shared" si="39"/>
        <v>0</v>
      </c>
      <c r="AE60" s="332">
        <f t="shared" si="39"/>
        <v>0</v>
      </c>
      <c r="AF60" s="332">
        <f t="shared" si="39"/>
        <v>0</v>
      </c>
      <c r="AG60" s="332">
        <f t="shared" si="39"/>
        <v>0</v>
      </c>
      <c r="AH60" s="332">
        <f t="shared" si="39"/>
        <v>0</v>
      </c>
      <c r="AI60" s="332">
        <f t="shared" si="39"/>
        <v>0</v>
      </c>
      <c r="AJ60" s="332">
        <f t="shared" si="39"/>
        <v>0</v>
      </c>
      <c r="AK60" s="332">
        <f t="shared" si="39"/>
        <v>0</v>
      </c>
      <c r="AL60" s="332">
        <f t="shared" si="39"/>
        <v>0</v>
      </c>
      <c r="AM60" s="332">
        <f t="shared" si="39"/>
        <v>0</v>
      </c>
      <c r="AN60" s="332">
        <f t="shared" si="39"/>
        <v>0</v>
      </c>
      <c r="AO60" s="332">
        <f t="shared" si="39"/>
        <v>0</v>
      </c>
      <c r="AP60" s="332">
        <f t="shared" si="39"/>
        <v>0</v>
      </c>
      <c r="AQ60" s="332">
        <f t="shared" si="39"/>
        <v>0</v>
      </c>
      <c r="AR60" s="332">
        <f t="shared" si="39"/>
        <v>0</v>
      </c>
      <c r="AS60" s="332">
        <f t="shared" si="39"/>
        <v>70</v>
      </c>
      <c r="AT60" s="332">
        <f t="shared" si="39"/>
        <v>0</v>
      </c>
      <c r="AU60" s="207"/>
      <c r="AV60" s="208"/>
      <c r="AW60" s="246"/>
    </row>
    <row r="61" ht="18" customHeight="1" spans="1:49">
      <c r="A61" s="190" t="s">
        <v>65</v>
      </c>
      <c r="B61" s="194"/>
      <c r="C61" s="221"/>
      <c r="D61" s="215"/>
      <c r="E61" s="191"/>
      <c r="F61" s="191"/>
      <c r="G61" s="183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283">
        <f>SUM(LARGE(D63:Q63,{1,2,3,4,5,6,7}))</f>
        <v>0</v>
      </c>
      <c r="S61" s="191">
        <v>0</v>
      </c>
      <c r="T61" s="191"/>
      <c r="U61" s="214">
        <v>0</v>
      </c>
      <c r="V61" s="215"/>
      <c r="W61" s="191"/>
      <c r="X61" s="191"/>
      <c r="Y61" s="191"/>
      <c r="Z61" s="191"/>
      <c r="AA61" s="191"/>
      <c r="AB61" s="191"/>
      <c r="AC61" s="191"/>
      <c r="AD61" s="191"/>
      <c r="AE61" s="191"/>
      <c r="AF61" s="191"/>
      <c r="AG61" s="191"/>
      <c r="AH61" s="191"/>
      <c r="AI61" s="191"/>
      <c r="AJ61" s="191"/>
      <c r="AK61" s="191"/>
      <c r="AL61" s="183"/>
      <c r="AM61" s="183"/>
      <c r="AN61" s="191">
        <v>13.3</v>
      </c>
      <c r="AO61" s="191"/>
      <c r="AP61" s="191"/>
      <c r="AQ61" s="183"/>
      <c r="AR61" s="191"/>
      <c r="AS61" s="191"/>
      <c r="AT61" s="191"/>
      <c r="AU61" s="304">
        <f>SUM(V63:AT63)</f>
        <v>21.3</v>
      </c>
      <c r="AV61" s="225">
        <f>SUM(AU61,S63:U63,R61,B61:C63)</f>
        <v>45.3</v>
      </c>
      <c r="AW61" s="304">
        <v>72</v>
      </c>
    </row>
    <row r="62" s="318" customFormat="1" ht="18" customHeight="1" spans="1:49">
      <c r="A62" s="329"/>
      <c r="B62" s="198"/>
      <c r="C62" s="304"/>
      <c r="D62" s="330"/>
      <c r="E62" s="200"/>
      <c r="F62" s="211"/>
      <c r="G62" s="211"/>
      <c r="H62" s="211"/>
      <c r="I62" s="200"/>
      <c r="J62" s="200"/>
      <c r="K62" s="211"/>
      <c r="L62" s="211"/>
      <c r="M62" s="211"/>
      <c r="N62" s="200"/>
      <c r="O62" s="211"/>
      <c r="P62" s="211"/>
      <c r="Q62" s="211"/>
      <c r="R62" s="283"/>
      <c r="S62" s="200">
        <v>12</v>
      </c>
      <c r="T62" s="200"/>
      <c r="U62" s="335">
        <v>12</v>
      </c>
      <c r="V62" s="210"/>
      <c r="W62" s="211"/>
      <c r="X62" s="211"/>
      <c r="Y62" s="211"/>
      <c r="Z62" s="211"/>
      <c r="AA62" s="211"/>
      <c r="AB62" s="211"/>
      <c r="AC62" s="211"/>
      <c r="AD62" s="211"/>
      <c r="AE62" s="211"/>
      <c r="AF62" s="211"/>
      <c r="AG62" s="211"/>
      <c r="AH62" s="211"/>
      <c r="AI62" s="211"/>
      <c r="AJ62" s="211"/>
      <c r="AK62" s="211"/>
      <c r="AL62" s="211"/>
      <c r="AM62" s="211"/>
      <c r="AN62" s="211">
        <v>8</v>
      </c>
      <c r="AO62" s="211"/>
      <c r="AP62" s="211"/>
      <c r="AQ62" s="211"/>
      <c r="AR62" s="211"/>
      <c r="AS62" s="211"/>
      <c r="AT62" s="211"/>
      <c r="AU62" s="304"/>
      <c r="AV62" s="225"/>
      <c r="AW62" s="244"/>
    </row>
    <row r="63" s="318" customFormat="1" ht="18" customHeight="1" spans="1:49">
      <c r="A63" s="331"/>
      <c r="B63" s="183"/>
      <c r="C63" s="207"/>
      <c r="D63" s="332">
        <f>SUM(D61:D62)</f>
        <v>0</v>
      </c>
      <c r="E63" s="332">
        <f t="shared" ref="E63:Q63" si="40">SUM(E61:E62)</f>
        <v>0</v>
      </c>
      <c r="F63" s="332">
        <f t="shared" si="40"/>
        <v>0</v>
      </c>
      <c r="G63" s="332">
        <f t="shared" si="40"/>
        <v>0</v>
      </c>
      <c r="H63" s="332">
        <f t="shared" si="40"/>
        <v>0</v>
      </c>
      <c r="I63" s="332">
        <f t="shared" si="40"/>
        <v>0</v>
      </c>
      <c r="J63" s="332">
        <f t="shared" si="40"/>
        <v>0</v>
      </c>
      <c r="K63" s="332">
        <f t="shared" si="40"/>
        <v>0</v>
      </c>
      <c r="L63" s="332">
        <f t="shared" si="40"/>
        <v>0</v>
      </c>
      <c r="M63" s="332">
        <f t="shared" si="40"/>
        <v>0</v>
      </c>
      <c r="N63" s="332">
        <f t="shared" si="40"/>
        <v>0</v>
      </c>
      <c r="O63" s="332">
        <f t="shared" si="40"/>
        <v>0</v>
      </c>
      <c r="P63" s="332">
        <f t="shared" si="40"/>
        <v>0</v>
      </c>
      <c r="Q63" s="332">
        <f t="shared" si="40"/>
        <v>0</v>
      </c>
      <c r="R63" s="276"/>
      <c r="S63" s="332">
        <f t="shared" ref="S63:AT63" si="41">SUM(S61:S62)</f>
        <v>12</v>
      </c>
      <c r="T63" s="332">
        <f t="shared" si="41"/>
        <v>0</v>
      </c>
      <c r="U63" s="336">
        <f t="shared" si="41"/>
        <v>12</v>
      </c>
      <c r="V63" s="332">
        <f t="shared" si="41"/>
        <v>0</v>
      </c>
      <c r="W63" s="332">
        <f t="shared" si="41"/>
        <v>0</v>
      </c>
      <c r="X63" s="332">
        <f t="shared" si="41"/>
        <v>0</v>
      </c>
      <c r="Y63" s="332">
        <f t="shared" si="41"/>
        <v>0</v>
      </c>
      <c r="Z63" s="332">
        <f t="shared" si="41"/>
        <v>0</v>
      </c>
      <c r="AA63" s="332">
        <f t="shared" si="41"/>
        <v>0</v>
      </c>
      <c r="AB63" s="332">
        <f t="shared" si="41"/>
        <v>0</v>
      </c>
      <c r="AC63" s="332">
        <f t="shared" si="41"/>
        <v>0</v>
      </c>
      <c r="AD63" s="332">
        <f t="shared" si="41"/>
        <v>0</v>
      </c>
      <c r="AE63" s="332">
        <f t="shared" si="41"/>
        <v>0</v>
      </c>
      <c r="AF63" s="332">
        <f t="shared" si="41"/>
        <v>0</v>
      </c>
      <c r="AG63" s="332">
        <f t="shared" si="41"/>
        <v>0</v>
      </c>
      <c r="AH63" s="332">
        <f t="shared" si="41"/>
        <v>0</v>
      </c>
      <c r="AI63" s="332">
        <f t="shared" si="41"/>
        <v>0</v>
      </c>
      <c r="AJ63" s="332">
        <f t="shared" si="41"/>
        <v>0</v>
      </c>
      <c r="AK63" s="332">
        <f t="shared" si="41"/>
        <v>0</v>
      </c>
      <c r="AL63" s="332">
        <f t="shared" si="41"/>
        <v>0</v>
      </c>
      <c r="AM63" s="332">
        <f t="shared" si="41"/>
        <v>0</v>
      </c>
      <c r="AN63" s="332">
        <f t="shared" si="41"/>
        <v>21.3</v>
      </c>
      <c r="AO63" s="332">
        <f t="shared" si="41"/>
        <v>0</v>
      </c>
      <c r="AP63" s="332">
        <f t="shared" si="41"/>
        <v>0</v>
      </c>
      <c r="AQ63" s="332">
        <f t="shared" si="41"/>
        <v>0</v>
      </c>
      <c r="AR63" s="332">
        <f t="shared" si="41"/>
        <v>0</v>
      </c>
      <c r="AS63" s="332">
        <f t="shared" si="41"/>
        <v>0</v>
      </c>
      <c r="AT63" s="332">
        <f t="shared" si="41"/>
        <v>0</v>
      </c>
      <c r="AU63" s="207"/>
      <c r="AV63" s="208"/>
      <c r="AW63" s="246"/>
    </row>
    <row r="64" ht="18" customHeight="1" spans="1:49">
      <c r="A64" s="333" t="s">
        <v>66</v>
      </c>
      <c r="B64" s="194"/>
      <c r="C64" s="221"/>
      <c r="D64" s="215"/>
      <c r="E64" s="191"/>
      <c r="F64" s="191"/>
      <c r="G64" s="183"/>
      <c r="H64" s="191"/>
      <c r="I64" s="191"/>
      <c r="J64" s="191"/>
      <c r="K64" s="191">
        <v>14</v>
      </c>
      <c r="L64" s="191"/>
      <c r="M64" s="191">
        <v>42</v>
      </c>
      <c r="N64" s="191"/>
      <c r="O64" s="191">
        <v>152</v>
      </c>
      <c r="P64" s="191">
        <v>0</v>
      </c>
      <c r="Q64" s="191">
        <v>0</v>
      </c>
      <c r="R64" s="283">
        <f>SUM(LARGE(D66:Q66,{1,2,3,4,5,6,7}))</f>
        <v>286</v>
      </c>
      <c r="S64" s="191">
        <v>0</v>
      </c>
      <c r="T64" s="191"/>
      <c r="U64" s="214">
        <v>36</v>
      </c>
      <c r="V64" s="215"/>
      <c r="W64" s="191"/>
      <c r="X64" s="191"/>
      <c r="Y64" s="191"/>
      <c r="Z64" s="191"/>
      <c r="AA64" s="191"/>
      <c r="AB64" s="191">
        <v>24</v>
      </c>
      <c r="AC64" s="191"/>
      <c r="AD64" s="191"/>
      <c r="AE64" s="191"/>
      <c r="AF64" s="191">
        <v>90</v>
      </c>
      <c r="AG64" s="191"/>
      <c r="AH64" s="191"/>
      <c r="AI64" s="191"/>
      <c r="AJ64" s="191">
        <v>12</v>
      </c>
      <c r="AK64" s="191"/>
      <c r="AL64" s="183"/>
      <c r="AM64" s="183"/>
      <c r="AN64" s="191"/>
      <c r="AO64" s="191">
        <v>32</v>
      </c>
      <c r="AP64" s="191"/>
      <c r="AQ64" s="183"/>
      <c r="AR64" s="191">
        <v>0</v>
      </c>
      <c r="AS64" s="191"/>
      <c r="AT64" s="191"/>
      <c r="AU64" s="304">
        <f>SUM(V66:AT66)</f>
        <v>258</v>
      </c>
      <c r="AV64" s="225">
        <f>SUM(AU64,S66:U66,R64,B64:C66)</f>
        <v>598</v>
      </c>
      <c r="AW64" s="304">
        <v>11</v>
      </c>
    </row>
    <row r="65" s="318" customFormat="1" ht="18" customHeight="1" spans="1:49">
      <c r="A65" s="329"/>
      <c r="B65" s="198"/>
      <c r="C65" s="304"/>
      <c r="D65" s="330"/>
      <c r="E65" s="200">
        <v>12</v>
      </c>
      <c r="F65" s="211"/>
      <c r="G65" s="211"/>
      <c r="H65" s="211"/>
      <c r="I65" s="200"/>
      <c r="J65" s="200"/>
      <c r="K65" s="211">
        <v>6</v>
      </c>
      <c r="L65" s="211"/>
      <c r="M65" s="211">
        <v>12</v>
      </c>
      <c r="N65" s="200"/>
      <c r="O65" s="211">
        <v>12</v>
      </c>
      <c r="P65" s="211">
        <v>24</v>
      </c>
      <c r="Q65" s="211">
        <v>12</v>
      </c>
      <c r="R65" s="283"/>
      <c r="S65" s="200">
        <v>6</v>
      </c>
      <c r="T65" s="200"/>
      <c r="U65" s="335">
        <v>12</v>
      </c>
      <c r="V65" s="210"/>
      <c r="W65" s="211"/>
      <c r="X65" s="211"/>
      <c r="Y65" s="211"/>
      <c r="Z65" s="211"/>
      <c r="AA65" s="211"/>
      <c r="AB65" s="211">
        <v>16</v>
      </c>
      <c r="AC65" s="211"/>
      <c r="AD65" s="211"/>
      <c r="AE65" s="211"/>
      <c r="AF65" s="211">
        <v>36</v>
      </c>
      <c r="AG65" s="211"/>
      <c r="AH65" s="211"/>
      <c r="AI65" s="211"/>
      <c r="AJ65" s="211">
        <v>16</v>
      </c>
      <c r="AK65" s="211"/>
      <c r="AL65" s="211"/>
      <c r="AM65" s="211"/>
      <c r="AN65" s="211"/>
      <c r="AO65" s="211">
        <v>32</v>
      </c>
      <c r="AP65" s="211"/>
      <c r="AQ65" s="211"/>
      <c r="AR65" s="211">
        <v>0</v>
      </c>
      <c r="AS65" s="211"/>
      <c r="AT65" s="211"/>
      <c r="AU65" s="304"/>
      <c r="AV65" s="225"/>
      <c r="AW65" s="244"/>
    </row>
    <row r="66" s="318" customFormat="1" ht="18" customHeight="1" spans="1:49">
      <c r="A66" s="331"/>
      <c r="B66" s="183"/>
      <c r="C66" s="207"/>
      <c r="D66" s="332">
        <f>SUM(D64:D65)</f>
        <v>0</v>
      </c>
      <c r="E66" s="332">
        <f t="shared" ref="E66:Q66" si="42">SUM(E64:E65)</f>
        <v>12</v>
      </c>
      <c r="F66" s="332">
        <f t="shared" si="42"/>
        <v>0</v>
      </c>
      <c r="G66" s="332">
        <f t="shared" si="42"/>
        <v>0</v>
      </c>
      <c r="H66" s="332">
        <f t="shared" si="42"/>
        <v>0</v>
      </c>
      <c r="I66" s="332">
        <f t="shared" si="42"/>
        <v>0</v>
      </c>
      <c r="J66" s="332">
        <f t="shared" si="42"/>
        <v>0</v>
      </c>
      <c r="K66" s="332">
        <f t="shared" si="42"/>
        <v>20</v>
      </c>
      <c r="L66" s="332">
        <f t="shared" si="42"/>
        <v>0</v>
      </c>
      <c r="M66" s="332">
        <f t="shared" si="42"/>
        <v>54</v>
      </c>
      <c r="N66" s="332">
        <f t="shared" si="42"/>
        <v>0</v>
      </c>
      <c r="O66" s="332">
        <f t="shared" si="42"/>
        <v>164</v>
      </c>
      <c r="P66" s="332">
        <f t="shared" si="42"/>
        <v>24</v>
      </c>
      <c r="Q66" s="332">
        <f t="shared" si="42"/>
        <v>12</v>
      </c>
      <c r="R66" s="276"/>
      <c r="S66" s="332">
        <f t="shared" ref="S66:AT66" si="43">SUM(S64:S65)</f>
        <v>6</v>
      </c>
      <c r="T66" s="332">
        <f t="shared" si="43"/>
        <v>0</v>
      </c>
      <c r="U66" s="336">
        <f t="shared" si="43"/>
        <v>48</v>
      </c>
      <c r="V66" s="332">
        <f t="shared" si="43"/>
        <v>0</v>
      </c>
      <c r="W66" s="332">
        <f t="shared" si="43"/>
        <v>0</v>
      </c>
      <c r="X66" s="332">
        <f t="shared" si="43"/>
        <v>0</v>
      </c>
      <c r="Y66" s="332">
        <f t="shared" si="43"/>
        <v>0</v>
      </c>
      <c r="Z66" s="332">
        <f t="shared" si="43"/>
        <v>0</v>
      </c>
      <c r="AA66" s="332">
        <f t="shared" si="43"/>
        <v>0</v>
      </c>
      <c r="AB66" s="332">
        <f t="shared" si="43"/>
        <v>40</v>
      </c>
      <c r="AC66" s="332">
        <f t="shared" si="43"/>
        <v>0</v>
      </c>
      <c r="AD66" s="332">
        <f t="shared" si="43"/>
        <v>0</v>
      </c>
      <c r="AE66" s="332">
        <f t="shared" si="43"/>
        <v>0</v>
      </c>
      <c r="AF66" s="332">
        <f t="shared" si="43"/>
        <v>126</v>
      </c>
      <c r="AG66" s="332">
        <f t="shared" si="43"/>
        <v>0</v>
      </c>
      <c r="AH66" s="332">
        <f t="shared" si="43"/>
        <v>0</v>
      </c>
      <c r="AI66" s="332">
        <f t="shared" si="43"/>
        <v>0</v>
      </c>
      <c r="AJ66" s="332">
        <f t="shared" si="43"/>
        <v>28</v>
      </c>
      <c r="AK66" s="332">
        <f t="shared" si="43"/>
        <v>0</v>
      </c>
      <c r="AL66" s="332">
        <f t="shared" si="43"/>
        <v>0</v>
      </c>
      <c r="AM66" s="332">
        <f t="shared" si="43"/>
        <v>0</v>
      </c>
      <c r="AN66" s="332">
        <f t="shared" si="43"/>
        <v>0</v>
      </c>
      <c r="AO66" s="332">
        <f t="shared" si="43"/>
        <v>64</v>
      </c>
      <c r="AP66" s="332">
        <f t="shared" si="43"/>
        <v>0</v>
      </c>
      <c r="AQ66" s="332">
        <f t="shared" si="43"/>
        <v>0</v>
      </c>
      <c r="AR66" s="332">
        <f t="shared" si="43"/>
        <v>0</v>
      </c>
      <c r="AS66" s="332">
        <f t="shared" si="43"/>
        <v>0</v>
      </c>
      <c r="AT66" s="332">
        <f t="shared" si="43"/>
        <v>0</v>
      </c>
      <c r="AU66" s="207"/>
      <c r="AV66" s="208"/>
      <c r="AW66" s="246"/>
    </row>
    <row r="67" ht="18" customHeight="1" spans="1:49">
      <c r="A67" s="190" t="s">
        <v>67</v>
      </c>
      <c r="B67" s="194"/>
      <c r="C67" s="221"/>
      <c r="D67" s="215">
        <v>0</v>
      </c>
      <c r="E67" s="191">
        <v>0</v>
      </c>
      <c r="F67" s="191"/>
      <c r="G67" s="183">
        <v>8</v>
      </c>
      <c r="H67" s="191"/>
      <c r="I67" s="191"/>
      <c r="J67" s="191">
        <v>1</v>
      </c>
      <c r="K67" s="191">
        <v>0</v>
      </c>
      <c r="L67" s="191">
        <v>15</v>
      </c>
      <c r="M67" s="191">
        <v>15</v>
      </c>
      <c r="N67" s="191">
        <v>0</v>
      </c>
      <c r="O67" s="191"/>
      <c r="P67" s="191">
        <v>3</v>
      </c>
      <c r="Q67" s="191"/>
      <c r="R67" s="283">
        <f>SUM(LARGE(D69:Q69,{1,2,3,4,5,6,7}))</f>
        <v>138</v>
      </c>
      <c r="S67" s="191">
        <v>0</v>
      </c>
      <c r="T67" s="191"/>
      <c r="U67" s="214">
        <v>13</v>
      </c>
      <c r="V67" s="215"/>
      <c r="W67" s="191"/>
      <c r="X67" s="191"/>
      <c r="Y67" s="191"/>
      <c r="Z67" s="191"/>
      <c r="AA67" s="191"/>
      <c r="AB67" s="191"/>
      <c r="AC67" s="191"/>
      <c r="AD67" s="191"/>
      <c r="AE67" s="191"/>
      <c r="AF67" s="191"/>
      <c r="AG67" s="191"/>
      <c r="AH67" s="191"/>
      <c r="AI67" s="191"/>
      <c r="AJ67" s="191"/>
      <c r="AK67" s="191"/>
      <c r="AL67" s="183"/>
      <c r="AM67" s="183"/>
      <c r="AN67" s="191"/>
      <c r="AO67" s="191"/>
      <c r="AP67" s="191"/>
      <c r="AQ67" s="183"/>
      <c r="AR67" s="191"/>
      <c r="AS67" s="191"/>
      <c r="AT67" s="191"/>
      <c r="AU67" s="304">
        <f>SUM(V69:AT69)</f>
        <v>0</v>
      </c>
      <c r="AV67" s="225">
        <f>SUM(AU67,S69:U69,R67,B67:C69)</f>
        <v>175</v>
      </c>
      <c r="AW67" s="304">
        <v>33</v>
      </c>
    </row>
    <row r="68" s="318" customFormat="1" ht="18" customHeight="1" spans="1:49">
      <c r="A68" s="329"/>
      <c r="B68" s="198"/>
      <c r="C68" s="304"/>
      <c r="D68" s="330">
        <v>12</v>
      </c>
      <c r="E68" s="200">
        <v>12</v>
      </c>
      <c r="F68" s="211"/>
      <c r="G68" s="211">
        <v>12</v>
      </c>
      <c r="H68" s="211"/>
      <c r="I68" s="200"/>
      <c r="J68" s="200">
        <v>12</v>
      </c>
      <c r="K68" s="211">
        <v>12</v>
      </c>
      <c r="L68" s="211">
        <v>12</v>
      </c>
      <c r="M68" s="211">
        <v>12</v>
      </c>
      <c r="N68" s="200">
        <v>12</v>
      </c>
      <c r="O68" s="211"/>
      <c r="P68" s="211">
        <v>24</v>
      </c>
      <c r="Q68" s="211"/>
      <c r="R68" s="283"/>
      <c r="S68" s="200">
        <v>12</v>
      </c>
      <c r="T68" s="200"/>
      <c r="U68" s="335">
        <v>12</v>
      </c>
      <c r="V68" s="210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304"/>
      <c r="AV68" s="225"/>
      <c r="AW68" s="244"/>
    </row>
    <row r="69" s="318" customFormat="1" ht="18" customHeight="1" spans="1:49">
      <c r="A69" s="331"/>
      <c r="B69" s="183"/>
      <c r="C69" s="207"/>
      <c r="D69" s="332">
        <f>SUM(D67:D68)</f>
        <v>12</v>
      </c>
      <c r="E69" s="332">
        <f t="shared" ref="E69:Q69" si="44">SUM(E67:E68)</f>
        <v>12</v>
      </c>
      <c r="F69" s="332">
        <f t="shared" si="44"/>
        <v>0</v>
      </c>
      <c r="G69" s="332">
        <f t="shared" si="44"/>
        <v>20</v>
      </c>
      <c r="H69" s="332">
        <f t="shared" si="44"/>
        <v>0</v>
      </c>
      <c r="I69" s="332">
        <f t="shared" si="44"/>
        <v>0</v>
      </c>
      <c r="J69" s="332">
        <f t="shared" si="44"/>
        <v>13</v>
      </c>
      <c r="K69" s="332">
        <f t="shared" si="44"/>
        <v>12</v>
      </c>
      <c r="L69" s="332">
        <f t="shared" si="44"/>
        <v>27</v>
      </c>
      <c r="M69" s="332">
        <f t="shared" si="44"/>
        <v>27</v>
      </c>
      <c r="N69" s="332">
        <f t="shared" si="44"/>
        <v>12</v>
      </c>
      <c r="O69" s="332">
        <f t="shared" si="44"/>
        <v>0</v>
      </c>
      <c r="P69" s="332">
        <f t="shared" si="44"/>
        <v>27</v>
      </c>
      <c r="Q69" s="332">
        <f t="shared" si="44"/>
        <v>0</v>
      </c>
      <c r="R69" s="276"/>
      <c r="S69" s="332">
        <f t="shared" ref="S69:AT69" si="45">SUM(S67:S68)</f>
        <v>12</v>
      </c>
      <c r="T69" s="332">
        <f t="shared" si="45"/>
        <v>0</v>
      </c>
      <c r="U69" s="336">
        <f t="shared" si="45"/>
        <v>25</v>
      </c>
      <c r="V69" s="332">
        <f t="shared" si="45"/>
        <v>0</v>
      </c>
      <c r="W69" s="332">
        <f t="shared" si="45"/>
        <v>0</v>
      </c>
      <c r="X69" s="332">
        <f t="shared" si="45"/>
        <v>0</v>
      </c>
      <c r="Y69" s="332">
        <f t="shared" si="45"/>
        <v>0</v>
      </c>
      <c r="Z69" s="332">
        <f t="shared" si="45"/>
        <v>0</v>
      </c>
      <c r="AA69" s="332">
        <f t="shared" si="45"/>
        <v>0</v>
      </c>
      <c r="AB69" s="332">
        <f t="shared" si="45"/>
        <v>0</v>
      </c>
      <c r="AC69" s="332">
        <f t="shared" si="45"/>
        <v>0</v>
      </c>
      <c r="AD69" s="332">
        <f t="shared" si="45"/>
        <v>0</v>
      </c>
      <c r="AE69" s="332">
        <f t="shared" si="45"/>
        <v>0</v>
      </c>
      <c r="AF69" s="332">
        <f t="shared" si="45"/>
        <v>0</v>
      </c>
      <c r="AG69" s="332">
        <f t="shared" si="45"/>
        <v>0</v>
      </c>
      <c r="AH69" s="332">
        <f t="shared" si="45"/>
        <v>0</v>
      </c>
      <c r="AI69" s="332">
        <f t="shared" si="45"/>
        <v>0</v>
      </c>
      <c r="AJ69" s="332">
        <f t="shared" si="45"/>
        <v>0</v>
      </c>
      <c r="AK69" s="332">
        <f t="shared" si="45"/>
        <v>0</v>
      </c>
      <c r="AL69" s="332">
        <f t="shared" si="45"/>
        <v>0</v>
      </c>
      <c r="AM69" s="332">
        <f t="shared" si="45"/>
        <v>0</v>
      </c>
      <c r="AN69" s="332">
        <f t="shared" si="45"/>
        <v>0</v>
      </c>
      <c r="AO69" s="332">
        <f t="shared" si="45"/>
        <v>0</v>
      </c>
      <c r="AP69" s="332">
        <f t="shared" si="45"/>
        <v>0</v>
      </c>
      <c r="AQ69" s="332">
        <f t="shared" si="45"/>
        <v>0</v>
      </c>
      <c r="AR69" s="332">
        <f t="shared" si="45"/>
        <v>0</v>
      </c>
      <c r="AS69" s="332">
        <f t="shared" si="45"/>
        <v>0</v>
      </c>
      <c r="AT69" s="332">
        <f t="shared" si="45"/>
        <v>0</v>
      </c>
      <c r="AU69" s="207"/>
      <c r="AV69" s="208"/>
      <c r="AW69" s="246"/>
    </row>
    <row r="70" ht="18" customHeight="1" spans="1:49">
      <c r="A70" s="190" t="s">
        <v>68</v>
      </c>
      <c r="B70" s="194"/>
      <c r="C70" s="221"/>
      <c r="D70" s="215"/>
      <c r="E70" s="191">
        <v>5</v>
      </c>
      <c r="F70" s="191"/>
      <c r="G70" s="183"/>
      <c r="H70" s="191"/>
      <c r="I70" s="191">
        <v>5</v>
      </c>
      <c r="J70" s="191"/>
      <c r="K70" s="191"/>
      <c r="L70" s="191">
        <v>17</v>
      </c>
      <c r="M70" s="191">
        <v>6</v>
      </c>
      <c r="N70" s="191">
        <v>0</v>
      </c>
      <c r="O70" s="191"/>
      <c r="P70" s="191"/>
      <c r="Q70" s="191">
        <v>0</v>
      </c>
      <c r="R70" s="283">
        <f>SUM(LARGE(D72:Q72,{1,2,3,4,5,6,7}))</f>
        <v>99</v>
      </c>
      <c r="S70" s="191">
        <v>3</v>
      </c>
      <c r="T70" s="191"/>
      <c r="U70" s="214">
        <v>2</v>
      </c>
      <c r="V70" s="215"/>
      <c r="W70" s="191"/>
      <c r="X70" s="191"/>
      <c r="Y70" s="191"/>
      <c r="Z70" s="191"/>
      <c r="AA70" s="191"/>
      <c r="AB70" s="191"/>
      <c r="AC70" s="191"/>
      <c r="AD70" s="191"/>
      <c r="AE70" s="191"/>
      <c r="AF70" s="191"/>
      <c r="AG70" s="191"/>
      <c r="AH70" s="191"/>
      <c r="AI70" s="191"/>
      <c r="AJ70" s="191"/>
      <c r="AK70" s="191"/>
      <c r="AL70" s="183"/>
      <c r="AM70" s="183"/>
      <c r="AN70" s="191"/>
      <c r="AO70" s="191"/>
      <c r="AP70" s="191"/>
      <c r="AQ70" s="183"/>
      <c r="AR70" s="191"/>
      <c r="AS70" s="191"/>
      <c r="AT70" s="191"/>
      <c r="AU70" s="304">
        <f>SUM(V72:AT72)</f>
        <v>0</v>
      </c>
      <c r="AV70" s="225">
        <f>SUM(AU70,S72:U72,R70,B70:C72)</f>
        <v>128</v>
      </c>
      <c r="AW70" s="304">
        <v>49</v>
      </c>
    </row>
    <row r="71" s="318" customFormat="1" ht="18" customHeight="1" spans="1:49">
      <c r="A71" s="329"/>
      <c r="B71" s="198"/>
      <c r="C71" s="304"/>
      <c r="D71" s="330">
        <v>6</v>
      </c>
      <c r="E71" s="200">
        <v>6</v>
      </c>
      <c r="F71" s="211"/>
      <c r="G71" s="211"/>
      <c r="H71" s="211"/>
      <c r="I71" s="200">
        <v>12</v>
      </c>
      <c r="J71" s="200"/>
      <c r="K71" s="211"/>
      <c r="L71" s="211">
        <v>12</v>
      </c>
      <c r="M71" s="211">
        <v>6</v>
      </c>
      <c r="N71" s="200">
        <v>12</v>
      </c>
      <c r="O71" s="211"/>
      <c r="P71" s="211"/>
      <c r="Q71" s="211">
        <v>12</v>
      </c>
      <c r="R71" s="283"/>
      <c r="S71" s="200">
        <v>12</v>
      </c>
      <c r="T71" s="200"/>
      <c r="U71" s="335">
        <v>12</v>
      </c>
      <c r="V71" s="210"/>
      <c r="W71" s="211"/>
      <c r="X71" s="211"/>
      <c r="Y71" s="211"/>
      <c r="Z71" s="211"/>
      <c r="AA71" s="211"/>
      <c r="AB71" s="211"/>
      <c r="AC71" s="211"/>
      <c r="AD71" s="211"/>
      <c r="AE71" s="211"/>
      <c r="AF71" s="211"/>
      <c r="AG71" s="211"/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304"/>
      <c r="AV71" s="225"/>
      <c r="AW71" s="244"/>
    </row>
    <row r="72" s="318" customFormat="1" ht="18" customHeight="1" spans="1:49">
      <c r="A72" s="331"/>
      <c r="B72" s="183"/>
      <c r="C72" s="207"/>
      <c r="D72" s="332">
        <f>SUM(D70:D71)</f>
        <v>6</v>
      </c>
      <c r="E72" s="332">
        <f t="shared" ref="E72:Q72" si="46">SUM(E70:E71)</f>
        <v>11</v>
      </c>
      <c r="F72" s="332">
        <f t="shared" si="46"/>
        <v>0</v>
      </c>
      <c r="G72" s="332">
        <f t="shared" si="46"/>
        <v>0</v>
      </c>
      <c r="H72" s="332">
        <f t="shared" si="46"/>
        <v>0</v>
      </c>
      <c r="I72" s="332">
        <f t="shared" si="46"/>
        <v>17</v>
      </c>
      <c r="J72" s="332">
        <f t="shared" si="46"/>
        <v>0</v>
      </c>
      <c r="K72" s="332">
        <f t="shared" si="46"/>
        <v>0</v>
      </c>
      <c r="L72" s="332">
        <f t="shared" si="46"/>
        <v>29</v>
      </c>
      <c r="M72" s="332">
        <f t="shared" si="46"/>
        <v>12</v>
      </c>
      <c r="N72" s="332">
        <f t="shared" si="46"/>
        <v>12</v>
      </c>
      <c r="O72" s="332">
        <f t="shared" si="46"/>
        <v>0</v>
      </c>
      <c r="P72" s="332">
        <f t="shared" si="46"/>
        <v>0</v>
      </c>
      <c r="Q72" s="332">
        <f t="shared" si="46"/>
        <v>12</v>
      </c>
      <c r="R72" s="276"/>
      <c r="S72" s="332">
        <f t="shared" ref="S72:AT72" si="47">SUM(S70:S71)</f>
        <v>15</v>
      </c>
      <c r="T72" s="332">
        <f t="shared" si="47"/>
        <v>0</v>
      </c>
      <c r="U72" s="336">
        <f t="shared" si="47"/>
        <v>14</v>
      </c>
      <c r="V72" s="332">
        <f t="shared" si="47"/>
        <v>0</v>
      </c>
      <c r="W72" s="332">
        <f t="shared" si="47"/>
        <v>0</v>
      </c>
      <c r="X72" s="332">
        <f t="shared" si="47"/>
        <v>0</v>
      </c>
      <c r="Y72" s="332">
        <f t="shared" si="47"/>
        <v>0</v>
      </c>
      <c r="Z72" s="332">
        <f t="shared" si="47"/>
        <v>0</v>
      </c>
      <c r="AA72" s="332">
        <f t="shared" si="47"/>
        <v>0</v>
      </c>
      <c r="AB72" s="332">
        <f t="shared" si="47"/>
        <v>0</v>
      </c>
      <c r="AC72" s="332">
        <f t="shared" si="47"/>
        <v>0</v>
      </c>
      <c r="AD72" s="332">
        <f t="shared" si="47"/>
        <v>0</v>
      </c>
      <c r="AE72" s="332">
        <f t="shared" si="47"/>
        <v>0</v>
      </c>
      <c r="AF72" s="332">
        <f t="shared" si="47"/>
        <v>0</v>
      </c>
      <c r="AG72" s="332">
        <f t="shared" si="47"/>
        <v>0</v>
      </c>
      <c r="AH72" s="332">
        <f t="shared" si="47"/>
        <v>0</v>
      </c>
      <c r="AI72" s="332">
        <f t="shared" si="47"/>
        <v>0</v>
      </c>
      <c r="AJ72" s="332">
        <f t="shared" si="47"/>
        <v>0</v>
      </c>
      <c r="AK72" s="332">
        <f t="shared" si="47"/>
        <v>0</v>
      </c>
      <c r="AL72" s="332">
        <f t="shared" si="47"/>
        <v>0</v>
      </c>
      <c r="AM72" s="332">
        <f t="shared" si="47"/>
        <v>0</v>
      </c>
      <c r="AN72" s="332">
        <f t="shared" si="47"/>
        <v>0</v>
      </c>
      <c r="AO72" s="332">
        <f t="shared" si="47"/>
        <v>0</v>
      </c>
      <c r="AP72" s="332">
        <f t="shared" si="47"/>
        <v>0</v>
      </c>
      <c r="AQ72" s="332">
        <f t="shared" si="47"/>
        <v>0</v>
      </c>
      <c r="AR72" s="332">
        <f t="shared" si="47"/>
        <v>0</v>
      </c>
      <c r="AS72" s="332">
        <f t="shared" si="47"/>
        <v>0</v>
      </c>
      <c r="AT72" s="332">
        <f t="shared" si="47"/>
        <v>0</v>
      </c>
      <c r="AU72" s="207"/>
      <c r="AV72" s="208"/>
      <c r="AW72" s="246"/>
    </row>
    <row r="73" ht="15" customHeight="1" spans="1:49">
      <c r="A73" s="190" t="s">
        <v>69</v>
      </c>
      <c r="B73" s="194"/>
      <c r="C73" s="221"/>
      <c r="D73" s="215"/>
      <c r="E73" s="191"/>
      <c r="F73" s="191"/>
      <c r="G73" s="183"/>
      <c r="H73" s="191"/>
      <c r="I73" s="191"/>
      <c r="J73" s="191"/>
      <c r="K73" s="191"/>
      <c r="L73" s="191"/>
      <c r="M73" s="191"/>
      <c r="N73" s="191"/>
      <c r="O73" s="191"/>
      <c r="P73" s="191">
        <v>2</v>
      </c>
      <c r="Q73" s="191">
        <v>3</v>
      </c>
      <c r="R73" s="283">
        <f>SUM(LARGE(D75:Q75,{1,2,3,4,5,6,7}))</f>
        <v>30</v>
      </c>
      <c r="S73" s="191">
        <v>10</v>
      </c>
      <c r="T73" s="191"/>
      <c r="U73" s="214">
        <v>36</v>
      </c>
      <c r="V73" s="224"/>
      <c r="W73" s="196"/>
      <c r="X73" s="196"/>
      <c r="Y73" s="196"/>
      <c r="Z73" s="196"/>
      <c r="AA73" s="196"/>
      <c r="AB73" s="196"/>
      <c r="AC73" s="196"/>
      <c r="AD73" s="196"/>
      <c r="AE73" s="196"/>
      <c r="AF73" s="196"/>
      <c r="AG73" s="196"/>
      <c r="AH73" s="196"/>
      <c r="AI73" s="196"/>
      <c r="AJ73" s="196"/>
      <c r="AK73" s="196"/>
      <c r="AL73" s="183"/>
      <c r="AM73" s="183"/>
      <c r="AN73" s="196"/>
      <c r="AO73" s="196"/>
      <c r="AP73" s="196"/>
      <c r="AQ73" s="183"/>
      <c r="AR73" s="196"/>
      <c r="AS73" s="196"/>
      <c r="AT73" s="196"/>
      <c r="AU73" s="304">
        <f t="shared" ref="AU73" si="48">SUM(V75:AT75)</f>
        <v>0</v>
      </c>
      <c r="AV73" s="225">
        <f t="shared" ref="AV73" si="49">SUM(AU73,S75:U75,R73,B73:C75)</f>
        <v>100</v>
      </c>
      <c r="AW73" s="304">
        <v>53</v>
      </c>
    </row>
    <row r="74" ht="13.5" customHeight="1" spans="1:49">
      <c r="A74" s="329"/>
      <c r="B74" s="198"/>
      <c r="C74" s="304"/>
      <c r="D74" s="330"/>
      <c r="E74" s="200"/>
      <c r="F74" s="211"/>
      <c r="G74" s="211"/>
      <c r="H74" s="211"/>
      <c r="I74" s="200"/>
      <c r="J74" s="200"/>
      <c r="K74" s="211"/>
      <c r="L74" s="211"/>
      <c r="M74" s="211"/>
      <c r="N74" s="200"/>
      <c r="O74" s="211"/>
      <c r="P74" s="211">
        <v>13</v>
      </c>
      <c r="Q74" s="211">
        <v>12</v>
      </c>
      <c r="R74" s="283"/>
      <c r="S74" s="200">
        <v>12</v>
      </c>
      <c r="T74" s="200"/>
      <c r="U74" s="335">
        <v>12</v>
      </c>
      <c r="V74" s="351"/>
      <c r="W74" s="352"/>
      <c r="X74" s="352"/>
      <c r="Y74" s="352"/>
      <c r="Z74" s="352"/>
      <c r="AA74" s="352"/>
      <c r="AB74" s="352"/>
      <c r="AC74" s="352"/>
      <c r="AD74" s="352"/>
      <c r="AE74" s="352"/>
      <c r="AF74" s="352"/>
      <c r="AG74" s="352"/>
      <c r="AH74" s="352"/>
      <c r="AI74" s="352"/>
      <c r="AJ74" s="352"/>
      <c r="AK74" s="352"/>
      <c r="AL74" s="211"/>
      <c r="AM74" s="211"/>
      <c r="AN74" s="352"/>
      <c r="AO74" s="352"/>
      <c r="AP74" s="352"/>
      <c r="AQ74" s="211"/>
      <c r="AR74" s="352"/>
      <c r="AS74" s="352"/>
      <c r="AT74" s="352"/>
      <c r="AU74" s="304"/>
      <c r="AV74" s="225"/>
      <c r="AW74" s="244"/>
    </row>
    <row r="75" spans="1:49">
      <c r="A75" s="331"/>
      <c r="B75" s="183"/>
      <c r="C75" s="207"/>
      <c r="D75" s="332">
        <f t="shared" ref="D75" si="50">SUM(D73:D74)</f>
        <v>0</v>
      </c>
      <c r="E75" s="332">
        <f t="shared" ref="E75:Q75" si="51">SUM(E73:E74)</f>
        <v>0</v>
      </c>
      <c r="F75" s="332">
        <f t="shared" si="51"/>
        <v>0</v>
      </c>
      <c r="G75" s="332">
        <f t="shared" si="51"/>
        <v>0</v>
      </c>
      <c r="H75" s="332">
        <f t="shared" si="51"/>
        <v>0</v>
      </c>
      <c r="I75" s="332">
        <f t="shared" si="51"/>
        <v>0</v>
      </c>
      <c r="J75" s="332">
        <f t="shared" si="51"/>
        <v>0</v>
      </c>
      <c r="K75" s="332">
        <f t="shared" si="51"/>
        <v>0</v>
      </c>
      <c r="L75" s="332">
        <f t="shared" si="51"/>
        <v>0</v>
      </c>
      <c r="M75" s="332">
        <f t="shared" si="51"/>
        <v>0</v>
      </c>
      <c r="N75" s="332">
        <f t="shared" si="51"/>
        <v>0</v>
      </c>
      <c r="O75" s="332">
        <f t="shared" si="51"/>
        <v>0</v>
      </c>
      <c r="P75" s="332">
        <f t="shared" si="51"/>
        <v>15</v>
      </c>
      <c r="Q75" s="332">
        <f t="shared" si="51"/>
        <v>15</v>
      </c>
      <c r="R75" s="276"/>
      <c r="S75" s="332">
        <f>T196+SUM(S73:S74)</f>
        <v>22</v>
      </c>
      <c r="T75" s="332">
        <f t="shared" ref="T75:AT75" si="52">SUM(T73:T74)</f>
        <v>0</v>
      </c>
      <c r="U75" s="336">
        <f t="shared" si="52"/>
        <v>48</v>
      </c>
      <c r="V75" s="332">
        <f t="shared" si="52"/>
        <v>0</v>
      </c>
      <c r="W75" s="332">
        <f t="shared" si="52"/>
        <v>0</v>
      </c>
      <c r="X75" s="332">
        <f t="shared" si="52"/>
        <v>0</v>
      </c>
      <c r="Y75" s="332">
        <f t="shared" si="52"/>
        <v>0</v>
      </c>
      <c r="Z75" s="332">
        <f t="shared" si="52"/>
        <v>0</v>
      </c>
      <c r="AA75" s="332">
        <f t="shared" si="52"/>
        <v>0</v>
      </c>
      <c r="AB75" s="332">
        <f t="shared" si="52"/>
        <v>0</v>
      </c>
      <c r="AC75" s="332">
        <f t="shared" si="52"/>
        <v>0</v>
      </c>
      <c r="AD75" s="332">
        <f t="shared" si="52"/>
        <v>0</v>
      </c>
      <c r="AE75" s="332">
        <f t="shared" si="52"/>
        <v>0</v>
      </c>
      <c r="AF75" s="332">
        <f t="shared" si="52"/>
        <v>0</v>
      </c>
      <c r="AG75" s="332">
        <f t="shared" si="52"/>
        <v>0</v>
      </c>
      <c r="AH75" s="332">
        <f t="shared" si="52"/>
        <v>0</v>
      </c>
      <c r="AI75" s="332">
        <f t="shared" si="52"/>
        <v>0</v>
      </c>
      <c r="AJ75" s="332">
        <f t="shared" si="52"/>
        <v>0</v>
      </c>
      <c r="AK75" s="332">
        <f t="shared" si="52"/>
        <v>0</v>
      </c>
      <c r="AL75" s="332">
        <f t="shared" si="52"/>
        <v>0</v>
      </c>
      <c r="AM75" s="332">
        <f t="shared" si="52"/>
        <v>0</v>
      </c>
      <c r="AN75" s="332">
        <f t="shared" si="52"/>
        <v>0</v>
      </c>
      <c r="AO75" s="332">
        <f t="shared" si="52"/>
        <v>0</v>
      </c>
      <c r="AP75" s="332">
        <f t="shared" si="52"/>
        <v>0</v>
      </c>
      <c r="AQ75" s="332">
        <f t="shared" si="52"/>
        <v>0</v>
      </c>
      <c r="AR75" s="332">
        <f t="shared" si="52"/>
        <v>0</v>
      </c>
      <c r="AS75" s="332">
        <f t="shared" si="52"/>
        <v>0</v>
      </c>
      <c r="AT75" s="332">
        <f t="shared" si="52"/>
        <v>0</v>
      </c>
      <c r="AU75" s="207"/>
      <c r="AV75" s="208"/>
      <c r="AW75" s="246"/>
    </row>
    <row r="76" ht="18" customHeight="1" spans="1:49">
      <c r="A76" s="190" t="s">
        <v>70</v>
      </c>
      <c r="B76" s="194"/>
      <c r="C76" s="221"/>
      <c r="D76" s="215"/>
      <c r="E76" s="191"/>
      <c r="F76" s="191"/>
      <c r="G76" s="183">
        <v>14</v>
      </c>
      <c r="H76" s="191"/>
      <c r="I76" s="191"/>
      <c r="J76" s="191"/>
      <c r="K76" s="191"/>
      <c r="L76" s="191"/>
      <c r="M76" s="191"/>
      <c r="N76" s="191"/>
      <c r="O76" s="191"/>
      <c r="P76" s="191"/>
      <c r="Q76" s="191">
        <v>0</v>
      </c>
      <c r="R76" s="283">
        <f>SUM(LARGE(D78:Q78,{1,2,3,4,5,6,7}))</f>
        <v>38</v>
      </c>
      <c r="S76" s="191">
        <v>0</v>
      </c>
      <c r="T76" s="191"/>
      <c r="U76" s="214">
        <v>24</v>
      </c>
      <c r="V76" s="215"/>
      <c r="W76" s="191"/>
      <c r="X76" s="191"/>
      <c r="Y76" s="191"/>
      <c r="Z76" s="191"/>
      <c r="AA76" s="191"/>
      <c r="AB76" s="191"/>
      <c r="AC76" s="191"/>
      <c r="AD76" s="191"/>
      <c r="AE76" s="191"/>
      <c r="AF76" s="191"/>
      <c r="AG76" s="191"/>
      <c r="AH76" s="191"/>
      <c r="AI76" s="191"/>
      <c r="AJ76" s="191"/>
      <c r="AK76" s="191"/>
      <c r="AL76" s="183"/>
      <c r="AM76" s="183"/>
      <c r="AN76" s="191"/>
      <c r="AO76" s="191"/>
      <c r="AP76" s="191"/>
      <c r="AQ76" s="183"/>
      <c r="AR76" s="191"/>
      <c r="AS76" s="191"/>
      <c r="AT76" s="191"/>
      <c r="AU76" s="304">
        <f>SUM(V78:AT78)</f>
        <v>0</v>
      </c>
      <c r="AV76" s="225">
        <f>SUM(AU76,S78:U78,R76,B76:C78)</f>
        <v>86</v>
      </c>
      <c r="AW76" s="304">
        <v>57</v>
      </c>
    </row>
    <row r="77" s="318" customFormat="1" ht="18" customHeight="1" spans="1:49">
      <c r="A77" s="329"/>
      <c r="B77" s="198"/>
      <c r="C77" s="304"/>
      <c r="D77" s="330"/>
      <c r="E77" s="200"/>
      <c r="F77" s="211"/>
      <c r="G77" s="211">
        <v>12</v>
      </c>
      <c r="H77" s="211"/>
      <c r="I77" s="200"/>
      <c r="J77" s="200"/>
      <c r="K77" s="211"/>
      <c r="L77" s="211"/>
      <c r="M77" s="211"/>
      <c r="N77" s="200"/>
      <c r="O77" s="211"/>
      <c r="P77" s="211"/>
      <c r="Q77" s="211">
        <v>12</v>
      </c>
      <c r="R77" s="283"/>
      <c r="S77" s="200">
        <v>12</v>
      </c>
      <c r="T77" s="200"/>
      <c r="U77" s="335">
        <v>12</v>
      </c>
      <c r="V77" s="210"/>
      <c r="W77" s="211"/>
      <c r="X77" s="211"/>
      <c r="Y77" s="211"/>
      <c r="Z77" s="211"/>
      <c r="AA77" s="211"/>
      <c r="AB77" s="211"/>
      <c r="AC77" s="211"/>
      <c r="AD77" s="211"/>
      <c r="AE77" s="211"/>
      <c r="AF77" s="211"/>
      <c r="AG77" s="211"/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304"/>
      <c r="AV77" s="225"/>
      <c r="AW77" s="244"/>
    </row>
    <row r="78" s="318" customFormat="1" ht="18" customHeight="1" spans="1:49">
      <c r="A78" s="331"/>
      <c r="B78" s="183"/>
      <c r="C78" s="207"/>
      <c r="D78" s="332">
        <f>SUM(D76:D77)</f>
        <v>0</v>
      </c>
      <c r="E78" s="332">
        <f t="shared" ref="E78:Q78" si="53">SUM(E76:E77)</f>
        <v>0</v>
      </c>
      <c r="F78" s="332">
        <f t="shared" si="53"/>
        <v>0</v>
      </c>
      <c r="G78" s="332">
        <f t="shared" si="53"/>
        <v>26</v>
      </c>
      <c r="H78" s="332">
        <f t="shared" si="53"/>
        <v>0</v>
      </c>
      <c r="I78" s="332">
        <f t="shared" si="53"/>
        <v>0</v>
      </c>
      <c r="J78" s="332">
        <f t="shared" si="53"/>
        <v>0</v>
      </c>
      <c r="K78" s="332">
        <f t="shared" si="53"/>
        <v>0</v>
      </c>
      <c r="L78" s="332">
        <f t="shared" si="53"/>
        <v>0</v>
      </c>
      <c r="M78" s="332">
        <f t="shared" si="53"/>
        <v>0</v>
      </c>
      <c r="N78" s="332">
        <f t="shared" si="53"/>
        <v>0</v>
      </c>
      <c r="O78" s="332">
        <f t="shared" si="53"/>
        <v>0</v>
      </c>
      <c r="P78" s="332">
        <f t="shared" si="53"/>
        <v>0</v>
      </c>
      <c r="Q78" s="332">
        <f t="shared" si="53"/>
        <v>12</v>
      </c>
      <c r="R78" s="276"/>
      <c r="S78" s="332">
        <f t="shared" ref="S78:U78" si="54">SUM(S76:S77)</f>
        <v>12</v>
      </c>
      <c r="T78" s="332">
        <f t="shared" si="54"/>
        <v>0</v>
      </c>
      <c r="U78" s="336">
        <f t="shared" si="54"/>
        <v>36</v>
      </c>
      <c r="V78" s="332">
        <f t="shared" ref="V78:AT78" si="55">SUM(V76:V77)</f>
        <v>0</v>
      </c>
      <c r="W78" s="332">
        <f t="shared" si="55"/>
        <v>0</v>
      </c>
      <c r="X78" s="332">
        <f t="shared" si="55"/>
        <v>0</v>
      </c>
      <c r="Y78" s="332">
        <f t="shared" si="55"/>
        <v>0</v>
      </c>
      <c r="Z78" s="332">
        <f t="shared" si="55"/>
        <v>0</v>
      </c>
      <c r="AA78" s="332">
        <f t="shared" si="55"/>
        <v>0</v>
      </c>
      <c r="AB78" s="332">
        <f t="shared" si="55"/>
        <v>0</v>
      </c>
      <c r="AC78" s="332">
        <f t="shared" si="55"/>
        <v>0</v>
      </c>
      <c r="AD78" s="332">
        <f t="shared" si="55"/>
        <v>0</v>
      </c>
      <c r="AE78" s="332">
        <f t="shared" si="55"/>
        <v>0</v>
      </c>
      <c r="AF78" s="332">
        <f t="shared" si="55"/>
        <v>0</v>
      </c>
      <c r="AG78" s="332">
        <f t="shared" si="55"/>
        <v>0</v>
      </c>
      <c r="AH78" s="332">
        <f t="shared" si="55"/>
        <v>0</v>
      </c>
      <c r="AI78" s="332">
        <f t="shared" si="55"/>
        <v>0</v>
      </c>
      <c r="AJ78" s="332">
        <f t="shared" si="55"/>
        <v>0</v>
      </c>
      <c r="AK78" s="332">
        <f t="shared" si="55"/>
        <v>0</v>
      </c>
      <c r="AL78" s="332">
        <f t="shared" si="55"/>
        <v>0</v>
      </c>
      <c r="AM78" s="332">
        <f t="shared" si="55"/>
        <v>0</v>
      </c>
      <c r="AN78" s="332">
        <f t="shared" si="55"/>
        <v>0</v>
      </c>
      <c r="AO78" s="332">
        <f t="shared" si="55"/>
        <v>0</v>
      </c>
      <c r="AP78" s="332">
        <f t="shared" si="55"/>
        <v>0</v>
      </c>
      <c r="AQ78" s="332">
        <f t="shared" si="55"/>
        <v>0</v>
      </c>
      <c r="AR78" s="332">
        <f t="shared" si="55"/>
        <v>0</v>
      </c>
      <c r="AS78" s="332">
        <f t="shared" si="55"/>
        <v>0</v>
      </c>
      <c r="AT78" s="332">
        <f t="shared" si="55"/>
        <v>0</v>
      </c>
      <c r="AU78" s="207"/>
      <c r="AV78" s="208"/>
      <c r="AW78" s="246"/>
    </row>
    <row r="79" ht="18" customHeight="1" spans="1:49">
      <c r="A79" s="190" t="s">
        <v>71</v>
      </c>
      <c r="B79" s="194"/>
      <c r="C79" s="221"/>
      <c r="D79" s="215"/>
      <c r="E79" s="191">
        <v>0</v>
      </c>
      <c r="F79" s="191">
        <v>0</v>
      </c>
      <c r="G79" s="183"/>
      <c r="H79" s="191"/>
      <c r="I79" s="191">
        <v>6</v>
      </c>
      <c r="J79" s="191"/>
      <c r="K79" s="191">
        <v>1</v>
      </c>
      <c r="L79" s="191">
        <v>4</v>
      </c>
      <c r="M79" s="191"/>
      <c r="N79" s="191">
        <v>13</v>
      </c>
      <c r="O79" s="191"/>
      <c r="P79" s="191"/>
      <c r="Q79" s="191">
        <v>0</v>
      </c>
      <c r="R79" s="283">
        <f>SUM(LARGE(D81:Q81,{1,2,3,4,5,6,7}))</f>
        <v>102</v>
      </c>
      <c r="S79" s="191">
        <v>30</v>
      </c>
      <c r="T79" s="191"/>
      <c r="U79" s="214">
        <v>56</v>
      </c>
      <c r="V79" s="215"/>
      <c r="W79" s="191"/>
      <c r="X79" s="191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191">
        <v>252.5</v>
      </c>
      <c r="AK79" s="191">
        <v>196</v>
      </c>
      <c r="AL79" s="183"/>
      <c r="AM79" s="183"/>
      <c r="AN79" s="191"/>
      <c r="AO79" s="191"/>
      <c r="AP79" s="191"/>
      <c r="AQ79" s="183"/>
      <c r="AR79" s="191"/>
      <c r="AS79" s="191">
        <v>0</v>
      </c>
      <c r="AT79" s="191"/>
      <c r="AU79" s="304">
        <f>SUM(V81:AT81)</f>
        <v>532.5</v>
      </c>
      <c r="AV79" s="225">
        <f>SUM(AU79,S81:U81,R79,B79:C81)</f>
        <v>744.5</v>
      </c>
      <c r="AW79" s="304">
        <v>7</v>
      </c>
    </row>
    <row r="80" s="318" customFormat="1" ht="18" customHeight="1" spans="1:49">
      <c r="A80" s="329"/>
      <c r="B80" s="198"/>
      <c r="C80" s="304"/>
      <c r="D80" s="330"/>
      <c r="E80" s="200">
        <v>12</v>
      </c>
      <c r="F80" s="211">
        <v>12</v>
      </c>
      <c r="G80" s="211"/>
      <c r="H80" s="211"/>
      <c r="I80" s="200">
        <v>12</v>
      </c>
      <c r="J80" s="200"/>
      <c r="K80" s="211">
        <v>6</v>
      </c>
      <c r="L80" s="211">
        <v>12</v>
      </c>
      <c r="M80" s="211"/>
      <c r="N80" s="200">
        <v>12</v>
      </c>
      <c r="O80" s="211"/>
      <c r="P80" s="211"/>
      <c r="Q80" s="211">
        <v>12</v>
      </c>
      <c r="R80" s="283"/>
      <c r="S80" s="200">
        <v>12</v>
      </c>
      <c r="T80" s="200"/>
      <c r="U80" s="335">
        <v>12</v>
      </c>
      <c r="V80" s="210"/>
      <c r="W80" s="211"/>
      <c r="X80" s="211"/>
      <c r="Y80" s="211"/>
      <c r="Z80" s="211"/>
      <c r="AA80" s="211"/>
      <c r="AB80" s="211"/>
      <c r="AC80" s="211"/>
      <c r="AD80" s="211"/>
      <c r="AE80" s="211"/>
      <c r="AF80" s="211"/>
      <c r="AG80" s="211"/>
      <c r="AH80" s="211"/>
      <c r="AI80" s="211"/>
      <c r="AJ80" s="211">
        <v>36</v>
      </c>
      <c r="AK80" s="211">
        <v>32</v>
      </c>
      <c r="AL80" s="211"/>
      <c r="AM80" s="211"/>
      <c r="AN80" s="211" t="s">
        <v>54</v>
      </c>
      <c r="AO80" s="211"/>
      <c r="AP80" s="211"/>
      <c r="AQ80" s="211"/>
      <c r="AR80" s="211"/>
      <c r="AS80" s="211">
        <v>16</v>
      </c>
      <c r="AT80" s="211"/>
      <c r="AU80" s="304"/>
      <c r="AV80" s="225"/>
      <c r="AW80" s="244"/>
    </row>
    <row r="81" s="318" customFormat="1" ht="18" customHeight="1" spans="1:49">
      <c r="A81" s="331"/>
      <c r="B81" s="183"/>
      <c r="C81" s="207"/>
      <c r="D81" s="332">
        <f>SUM(D79:D80)</f>
        <v>0</v>
      </c>
      <c r="E81" s="332">
        <f t="shared" ref="E81:Q81" si="56">SUM(E79:E80)</f>
        <v>12</v>
      </c>
      <c r="F81" s="332">
        <f t="shared" si="56"/>
        <v>12</v>
      </c>
      <c r="G81" s="332">
        <f t="shared" si="56"/>
        <v>0</v>
      </c>
      <c r="H81" s="332">
        <f t="shared" si="56"/>
        <v>0</v>
      </c>
      <c r="I81" s="332">
        <f t="shared" si="56"/>
        <v>18</v>
      </c>
      <c r="J81" s="332">
        <f t="shared" si="56"/>
        <v>0</v>
      </c>
      <c r="K81" s="332">
        <f t="shared" si="56"/>
        <v>7</v>
      </c>
      <c r="L81" s="332">
        <f t="shared" si="56"/>
        <v>16</v>
      </c>
      <c r="M81" s="332">
        <f t="shared" si="56"/>
        <v>0</v>
      </c>
      <c r="N81" s="332">
        <f t="shared" si="56"/>
        <v>25</v>
      </c>
      <c r="O81" s="332">
        <f t="shared" si="56"/>
        <v>0</v>
      </c>
      <c r="P81" s="332">
        <f t="shared" si="56"/>
        <v>0</v>
      </c>
      <c r="Q81" s="332">
        <f t="shared" si="56"/>
        <v>12</v>
      </c>
      <c r="R81" s="276"/>
      <c r="S81" s="332">
        <f t="shared" ref="S81:U81" si="57">SUM(S79:S80)</f>
        <v>42</v>
      </c>
      <c r="T81" s="332">
        <f t="shared" si="57"/>
        <v>0</v>
      </c>
      <c r="U81" s="336">
        <f t="shared" si="57"/>
        <v>68</v>
      </c>
      <c r="V81" s="332">
        <f t="shared" ref="V81:AT81" si="58">SUM(V79:V80)</f>
        <v>0</v>
      </c>
      <c r="W81" s="332">
        <f t="shared" si="58"/>
        <v>0</v>
      </c>
      <c r="X81" s="332">
        <f t="shared" si="58"/>
        <v>0</v>
      </c>
      <c r="Y81" s="332">
        <f t="shared" si="58"/>
        <v>0</v>
      </c>
      <c r="Z81" s="332">
        <f t="shared" si="58"/>
        <v>0</v>
      </c>
      <c r="AA81" s="332">
        <f t="shared" si="58"/>
        <v>0</v>
      </c>
      <c r="AB81" s="332">
        <f t="shared" si="58"/>
        <v>0</v>
      </c>
      <c r="AC81" s="332">
        <f t="shared" si="58"/>
        <v>0</v>
      </c>
      <c r="AD81" s="332">
        <f t="shared" si="58"/>
        <v>0</v>
      </c>
      <c r="AE81" s="332">
        <f t="shared" si="58"/>
        <v>0</v>
      </c>
      <c r="AF81" s="332">
        <f t="shared" si="58"/>
        <v>0</v>
      </c>
      <c r="AG81" s="332">
        <f t="shared" si="58"/>
        <v>0</v>
      </c>
      <c r="AH81" s="332">
        <f t="shared" si="58"/>
        <v>0</v>
      </c>
      <c r="AI81" s="332">
        <f t="shared" si="58"/>
        <v>0</v>
      </c>
      <c r="AJ81" s="332">
        <f t="shared" si="58"/>
        <v>288.5</v>
      </c>
      <c r="AK81" s="332">
        <f t="shared" si="58"/>
        <v>228</v>
      </c>
      <c r="AL81" s="332">
        <f t="shared" si="58"/>
        <v>0</v>
      </c>
      <c r="AM81" s="332">
        <f t="shared" si="58"/>
        <v>0</v>
      </c>
      <c r="AN81" s="332">
        <f t="shared" si="58"/>
        <v>0</v>
      </c>
      <c r="AO81" s="332">
        <f t="shared" si="58"/>
        <v>0</v>
      </c>
      <c r="AP81" s="332">
        <f t="shared" si="58"/>
        <v>0</v>
      </c>
      <c r="AQ81" s="332">
        <f t="shared" si="58"/>
        <v>0</v>
      </c>
      <c r="AR81" s="332">
        <f t="shared" si="58"/>
        <v>0</v>
      </c>
      <c r="AS81" s="332">
        <f t="shared" si="58"/>
        <v>16</v>
      </c>
      <c r="AT81" s="332">
        <f t="shared" si="58"/>
        <v>0</v>
      </c>
      <c r="AU81" s="207"/>
      <c r="AV81" s="208"/>
      <c r="AW81" s="246"/>
    </row>
    <row r="82" ht="18" customHeight="1" spans="1:49">
      <c r="A82" s="190" t="s">
        <v>72</v>
      </c>
      <c r="B82" s="194"/>
      <c r="C82" s="221"/>
      <c r="D82" s="215"/>
      <c r="E82" s="191"/>
      <c r="F82" s="191"/>
      <c r="G82" s="183">
        <v>32</v>
      </c>
      <c r="H82" s="191"/>
      <c r="I82" s="191"/>
      <c r="J82" s="191"/>
      <c r="K82" s="191"/>
      <c r="L82" s="191"/>
      <c r="M82" s="191"/>
      <c r="N82" s="191">
        <v>0</v>
      </c>
      <c r="O82" s="191"/>
      <c r="P82" s="191"/>
      <c r="Q82" s="191">
        <v>15</v>
      </c>
      <c r="R82" s="283">
        <f>SUM(LARGE(D84:Q84,{1,2,3,4,5,6,7}))</f>
        <v>89</v>
      </c>
      <c r="S82" s="191">
        <v>9</v>
      </c>
      <c r="T82" s="191"/>
      <c r="U82" s="214">
        <v>20</v>
      </c>
      <c r="V82" s="215"/>
      <c r="W82" s="191"/>
      <c r="X82" s="191"/>
      <c r="Y82" s="191"/>
      <c r="Z82" s="191"/>
      <c r="AA82" s="191"/>
      <c r="AB82" s="191"/>
      <c r="AC82" s="191"/>
      <c r="AD82" s="191">
        <v>25</v>
      </c>
      <c r="AE82" s="191"/>
      <c r="AF82" s="191"/>
      <c r="AG82" s="191"/>
      <c r="AH82" s="191"/>
      <c r="AI82" s="191"/>
      <c r="AJ82" s="191"/>
      <c r="AK82" s="191"/>
      <c r="AL82" s="183"/>
      <c r="AM82" s="183"/>
      <c r="AN82" s="191"/>
      <c r="AO82" s="191"/>
      <c r="AP82" s="191"/>
      <c r="AQ82" s="183"/>
      <c r="AR82" s="191"/>
      <c r="AS82" s="191"/>
      <c r="AT82" s="191"/>
      <c r="AU82" s="304">
        <f>SUM(V84:AT84)</f>
        <v>33</v>
      </c>
      <c r="AV82" s="225">
        <f>SUM(AU82,S84:U84,R82,B82:C84)</f>
        <v>175</v>
      </c>
      <c r="AW82" s="304">
        <v>33</v>
      </c>
    </row>
    <row r="83" s="318" customFormat="1" ht="18" customHeight="1" spans="1:49">
      <c r="A83" s="329"/>
      <c r="B83" s="198"/>
      <c r="C83" s="304"/>
      <c r="D83" s="330"/>
      <c r="E83" s="200">
        <v>6</v>
      </c>
      <c r="F83" s="211"/>
      <c r="G83" s="211">
        <v>12</v>
      </c>
      <c r="H83" s="211"/>
      <c r="I83" s="200"/>
      <c r="J83" s="200"/>
      <c r="K83" s="211"/>
      <c r="L83" s="211"/>
      <c r="M83" s="211"/>
      <c r="N83" s="200">
        <v>12</v>
      </c>
      <c r="O83" s="211"/>
      <c r="P83" s="211"/>
      <c r="Q83" s="211">
        <v>12</v>
      </c>
      <c r="R83" s="283"/>
      <c r="S83" s="200">
        <v>12</v>
      </c>
      <c r="T83" s="200"/>
      <c r="U83" s="335">
        <v>12</v>
      </c>
      <c r="V83" s="210"/>
      <c r="W83" s="211"/>
      <c r="X83" s="211"/>
      <c r="Y83" s="211"/>
      <c r="Z83" s="211"/>
      <c r="AA83" s="211"/>
      <c r="AB83" s="211"/>
      <c r="AC83" s="211"/>
      <c r="AD83" s="211">
        <v>8</v>
      </c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304"/>
      <c r="AV83" s="225"/>
      <c r="AW83" s="244"/>
    </row>
    <row r="84" s="318" customFormat="1" ht="18" customHeight="1" spans="1:49">
      <c r="A84" s="331"/>
      <c r="B84" s="183"/>
      <c r="C84" s="207"/>
      <c r="D84" s="332">
        <f>SUM(D82:D83)</f>
        <v>0</v>
      </c>
      <c r="E84" s="332">
        <f t="shared" ref="E84:Q84" si="59">SUM(E82:E83)</f>
        <v>6</v>
      </c>
      <c r="F84" s="332">
        <f t="shared" si="59"/>
        <v>0</v>
      </c>
      <c r="G84" s="332">
        <f t="shared" si="59"/>
        <v>44</v>
      </c>
      <c r="H84" s="332">
        <f t="shared" si="59"/>
        <v>0</v>
      </c>
      <c r="I84" s="332">
        <f t="shared" si="59"/>
        <v>0</v>
      </c>
      <c r="J84" s="332">
        <f t="shared" si="59"/>
        <v>0</v>
      </c>
      <c r="K84" s="332">
        <f t="shared" si="59"/>
        <v>0</v>
      </c>
      <c r="L84" s="332">
        <f t="shared" si="59"/>
        <v>0</v>
      </c>
      <c r="M84" s="332">
        <f t="shared" si="59"/>
        <v>0</v>
      </c>
      <c r="N84" s="332">
        <f t="shared" si="59"/>
        <v>12</v>
      </c>
      <c r="O84" s="332">
        <f t="shared" si="59"/>
        <v>0</v>
      </c>
      <c r="P84" s="332">
        <f t="shared" si="59"/>
        <v>0</v>
      </c>
      <c r="Q84" s="332">
        <f t="shared" si="59"/>
        <v>27</v>
      </c>
      <c r="R84" s="276"/>
      <c r="S84" s="332">
        <f t="shared" ref="S84:AT84" si="60">SUM(S82:S83)</f>
        <v>21</v>
      </c>
      <c r="T84" s="332">
        <f t="shared" si="60"/>
        <v>0</v>
      </c>
      <c r="U84" s="336">
        <f t="shared" si="60"/>
        <v>32</v>
      </c>
      <c r="V84" s="332">
        <f t="shared" si="60"/>
        <v>0</v>
      </c>
      <c r="W84" s="332">
        <f t="shared" si="60"/>
        <v>0</v>
      </c>
      <c r="X84" s="332">
        <f t="shared" si="60"/>
        <v>0</v>
      </c>
      <c r="Y84" s="332">
        <f t="shared" si="60"/>
        <v>0</v>
      </c>
      <c r="Z84" s="332">
        <f t="shared" si="60"/>
        <v>0</v>
      </c>
      <c r="AA84" s="332">
        <f t="shared" si="60"/>
        <v>0</v>
      </c>
      <c r="AB84" s="332">
        <f t="shared" si="60"/>
        <v>0</v>
      </c>
      <c r="AC84" s="332">
        <f t="shared" si="60"/>
        <v>0</v>
      </c>
      <c r="AD84" s="332">
        <f t="shared" si="60"/>
        <v>33</v>
      </c>
      <c r="AE84" s="332">
        <f t="shared" si="60"/>
        <v>0</v>
      </c>
      <c r="AF84" s="332">
        <f t="shared" si="60"/>
        <v>0</v>
      </c>
      <c r="AG84" s="332">
        <f t="shared" si="60"/>
        <v>0</v>
      </c>
      <c r="AH84" s="332">
        <f t="shared" si="60"/>
        <v>0</v>
      </c>
      <c r="AI84" s="332">
        <f t="shared" si="60"/>
        <v>0</v>
      </c>
      <c r="AJ84" s="332">
        <f t="shared" si="60"/>
        <v>0</v>
      </c>
      <c r="AK84" s="332">
        <f t="shared" si="60"/>
        <v>0</v>
      </c>
      <c r="AL84" s="332">
        <f t="shared" si="60"/>
        <v>0</v>
      </c>
      <c r="AM84" s="332">
        <f t="shared" si="60"/>
        <v>0</v>
      </c>
      <c r="AN84" s="332">
        <f t="shared" si="60"/>
        <v>0</v>
      </c>
      <c r="AO84" s="332">
        <f t="shared" si="60"/>
        <v>0</v>
      </c>
      <c r="AP84" s="332">
        <f t="shared" si="60"/>
        <v>0</v>
      </c>
      <c r="AQ84" s="332">
        <f t="shared" si="60"/>
        <v>0</v>
      </c>
      <c r="AR84" s="332">
        <f t="shared" si="60"/>
        <v>0</v>
      </c>
      <c r="AS84" s="332">
        <f t="shared" si="60"/>
        <v>0</v>
      </c>
      <c r="AT84" s="332">
        <f t="shared" si="60"/>
        <v>0</v>
      </c>
      <c r="AU84" s="207"/>
      <c r="AV84" s="208"/>
      <c r="AW84" s="246"/>
    </row>
    <row r="85" ht="18" customHeight="1" spans="1:49">
      <c r="A85" s="190" t="s">
        <v>73</v>
      </c>
      <c r="B85" s="194"/>
      <c r="C85" s="221"/>
      <c r="D85" s="215"/>
      <c r="E85" s="191"/>
      <c r="F85" s="191"/>
      <c r="G85" s="183">
        <v>12</v>
      </c>
      <c r="H85" s="191"/>
      <c r="I85" s="191"/>
      <c r="J85" s="191"/>
      <c r="K85" s="191"/>
      <c r="L85" s="191"/>
      <c r="M85" s="191">
        <v>6</v>
      </c>
      <c r="N85" s="191"/>
      <c r="O85" s="191"/>
      <c r="P85" s="191"/>
      <c r="Q85" s="191">
        <v>0</v>
      </c>
      <c r="R85" s="283">
        <f>SUM(LARGE(D87:Q87,{1,2,3,4,5,6,7}))</f>
        <v>42</v>
      </c>
      <c r="S85" s="191">
        <v>2</v>
      </c>
      <c r="T85" s="191"/>
      <c r="U85" s="214">
        <v>14</v>
      </c>
      <c r="V85" s="215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1"/>
      <c r="AH85" s="191"/>
      <c r="AI85" s="191"/>
      <c r="AJ85" s="191"/>
      <c r="AK85" s="191"/>
      <c r="AL85" s="183"/>
      <c r="AM85" s="183"/>
      <c r="AN85" s="191"/>
      <c r="AO85" s="191"/>
      <c r="AP85" s="191"/>
      <c r="AQ85" s="183"/>
      <c r="AR85" s="191"/>
      <c r="AS85" s="191"/>
      <c r="AT85" s="191"/>
      <c r="AU85" s="304">
        <f>SUM(V87:AT87)</f>
        <v>0</v>
      </c>
      <c r="AV85" s="225">
        <f>SUM(AU85,S87:U87,R85,B85:C87)</f>
        <v>82</v>
      </c>
      <c r="AW85" s="304">
        <v>59</v>
      </c>
    </row>
    <row r="86" s="318" customFormat="1" ht="18" customHeight="1" spans="1:49">
      <c r="A86" s="329"/>
      <c r="B86" s="198"/>
      <c r="C86" s="304"/>
      <c r="D86" s="330"/>
      <c r="E86" s="200"/>
      <c r="F86" s="211"/>
      <c r="G86" s="211">
        <v>6</v>
      </c>
      <c r="H86" s="211"/>
      <c r="I86" s="200"/>
      <c r="J86" s="200"/>
      <c r="K86" s="211"/>
      <c r="L86" s="211"/>
      <c r="M86" s="211">
        <v>6</v>
      </c>
      <c r="N86" s="200"/>
      <c r="O86" s="211"/>
      <c r="P86" s="211"/>
      <c r="Q86" s="211">
        <v>12</v>
      </c>
      <c r="R86" s="283"/>
      <c r="S86" s="200">
        <v>12</v>
      </c>
      <c r="T86" s="200"/>
      <c r="U86" s="335">
        <v>12</v>
      </c>
      <c r="V86" s="210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304"/>
      <c r="AV86" s="225"/>
      <c r="AW86" s="244"/>
    </row>
    <row r="87" s="318" customFormat="1" ht="18" customHeight="1" spans="1:49">
      <c r="A87" s="331"/>
      <c r="B87" s="183"/>
      <c r="C87" s="207"/>
      <c r="D87" s="332">
        <f>SUM(D85:D86)</f>
        <v>0</v>
      </c>
      <c r="E87" s="332">
        <f t="shared" ref="E87:Q87" si="61">SUM(E85:E86)</f>
        <v>0</v>
      </c>
      <c r="F87" s="332">
        <f t="shared" si="61"/>
        <v>0</v>
      </c>
      <c r="G87" s="332">
        <f t="shared" si="61"/>
        <v>18</v>
      </c>
      <c r="H87" s="332">
        <f t="shared" si="61"/>
        <v>0</v>
      </c>
      <c r="I87" s="332">
        <f t="shared" si="61"/>
        <v>0</v>
      </c>
      <c r="J87" s="332">
        <f t="shared" si="61"/>
        <v>0</v>
      </c>
      <c r="K87" s="332">
        <f t="shared" si="61"/>
        <v>0</v>
      </c>
      <c r="L87" s="332">
        <f t="shared" si="61"/>
        <v>0</v>
      </c>
      <c r="M87" s="332">
        <f t="shared" si="61"/>
        <v>12</v>
      </c>
      <c r="N87" s="332">
        <f t="shared" si="61"/>
        <v>0</v>
      </c>
      <c r="O87" s="332">
        <f t="shared" si="61"/>
        <v>0</v>
      </c>
      <c r="P87" s="332">
        <f t="shared" si="61"/>
        <v>0</v>
      </c>
      <c r="Q87" s="332">
        <f t="shared" si="61"/>
        <v>12</v>
      </c>
      <c r="R87" s="276"/>
      <c r="S87" s="332">
        <f t="shared" ref="S87:U87" si="62">SUM(S85:S86)</f>
        <v>14</v>
      </c>
      <c r="T87" s="332">
        <f t="shared" si="62"/>
        <v>0</v>
      </c>
      <c r="U87" s="336">
        <f t="shared" si="62"/>
        <v>26</v>
      </c>
      <c r="V87" s="332">
        <f t="shared" ref="V87:AT87" si="63">SUM(V85:V86)</f>
        <v>0</v>
      </c>
      <c r="W87" s="332">
        <f t="shared" si="63"/>
        <v>0</v>
      </c>
      <c r="X87" s="332">
        <f t="shared" si="63"/>
        <v>0</v>
      </c>
      <c r="Y87" s="332">
        <f t="shared" si="63"/>
        <v>0</v>
      </c>
      <c r="Z87" s="332">
        <f t="shared" si="63"/>
        <v>0</v>
      </c>
      <c r="AA87" s="332">
        <f t="shared" si="63"/>
        <v>0</v>
      </c>
      <c r="AB87" s="332">
        <f t="shared" si="63"/>
        <v>0</v>
      </c>
      <c r="AC87" s="332">
        <f t="shared" si="63"/>
        <v>0</v>
      </c>
      <c r="AD87" s="332">
        <f t="shared" si="63"/>
        <v>0</v>
      </c>
      <c r="AE87" s="332">
        <f t="shared" si="63"/>
        <v>0</v>
      </c>
      <c r="AF87" s="332">
        <f t="shared" si="63"/>
        <v>0</v>
      </c>
      <c r="AG87" s="332">
        <f t="shared" si="63"/>
        <v>0</v>
      </c>
      <c r="AH87" s="332">
        <f t="shared" si="63"/>
        <v>0</v>
      </c>
      <c r="AI87" s="332">
        <f t="shared" si="63"/>
        <v>0</v>
      </c>
      <c r="AJ87" s="332">
        <f t="shared" si="63"/>
        <v>0</v>
      </c>
      <c r="AK87" s="332">
        <f t="shared" si="63"/>
        <v>0</v>
      </c>
      <c r="AL87" s="332">
        <f t="shared" si="63"/>
        <v>0</v>
      </c>
      <c r="AM87" s="332">
        <f t="shared" si="63"/>
        <v>0</v>
      </c>
      <c r="AN87" s="332">
        <f t="shared" si="63"/>
        <v>0</v>
      </c>
      <c r="AO87" s="332">
        <f t="shared" si="63"/>
        <v>0</v>
      </c>
      <c r="AP87" s="332">
        <f t="shared" si="63"/>
        <v>0</v>
      </c>
      <c r="AQ87" s="332">
        <f t="shared" si="63"/>
        <v>0</v>
      </c>
      <c r="AR87" s="332">
        <f t="shared" si="63"/>
        <v>0</v>
      </c>
      <c r="AS87" s="332">
        <f t="shared" si="63"/>
        <v>0</v>
      </c>
      <c r="AT87" s="332">
        <f t="shared" si="63"/>
        <v>0</v>
      </c>
      <c r="AU87" s="207"/>
      <c r="AV87" s="208"/>
      <c r="AW87" s="246"/>
    </row>
    <row r="88" ht="18" customHeight="1" spans="1:49">
      <c r="A88" s="190" t="s">
        <v>74</v>
      </c>
      <c r="B88" s="194"/>
      <c r="C88" s="221"/>
      <c r="D88" s="215">
        <v>7</v>
      </c>
      <c r="E88" s="191"/>
      <c r="F88" s="191"/>
      <c r="G88" s="183"/>
      <c r="H88" s="191"/>
      <c r="I88" s="191"/>
      <c r="J88" s="191"/>
      <c r="K88" s="191"/>
      <c r="L88" s="191"/>
      <c r="M88" s="191"/>
      <c r="N88" s="191"/>
      <c r="O88" s="191"/>
      <c r="P88" s="191"/>
      <c r="Q88" s="191"/>
      <c r="R88" s="283">
        <f>SUM(LARGE(D90:Q90,{1,2,3,4,5,6,7}))</f>
        <v>19</v>
      </c>
      <c r="S88" s="191">
        <v>0</v>
      </c>
      <c r="T88" s="191"/>
      <c r="U88" s="214">
        <v>36</v>
      </c>
      <c r="V88" s="215"/>
      <c r="W88" s="191"/>
      <c r="X88" s="191"/>
      <c r="Y88" s="191"/>
      <c r="Z88" s="191"/>
      <c r="AA88" s="191"/>
      <c r="AB88" s="191"/>
      <c r="AC88" s="191"/>
      <c r="AD88" s="191"/>
      <c r="AE88" s="191"/>
      <c r="AF88" s="191"/>
      <c r="AG88" s="191"/>
      <c r="AH88" s="191"/>
      <c r="AI88" s="191"/>
      <c r="AJ88" s="191"/>
      <c r="AK88" s="191"/>
      <c r="AL88" s="183"/>
      <c r="AM88" s="183"/>
      <c r="AN88" s="191"/>
      <c r="AO88" s="191"/>
      <c r="AP88" s="191"/>
      <c r="AQ88" s="183"/>
      <c r="AR88" s="191"/>
      <c r="AS88" s="191"/>
      <c r="AT88" s="191"/>
      <c r="AU88" s="304">
        <f>SUM(V90:AT90)</f>
        <v>0</v>
      </c>
      <c r="AV88" s="225">
        <f>SUM(AU88,S90:U90,R88,B88:C90)</f>
        <v>79</v>
      </c>
      <c r="AW88" s="304">
        <v>61</v>
      </c>
    </row>
    <row r="89" s="318" customFormat="1" ht="18" customHeight="1" spans="1:49">
      <c r="A89" s="329"/>
      <c r="B89" s="198"/>
      <c r="C89" s="304"/>
      <c r="D89" s="330">
        <v>12</v>
      </c>
      <c r="E89" s="200"/>
      <c r="F89" s="211"/>
      <c r="G89" s="211"/>
      <c r="H89" s="211"/>
      <c r="I89" s="200"/>
      <c r="J89" s="200"/>
      <c r="K89" s="211"/>
      <c r="L89" s="211"/>
      <c r="M89" s="211"/>
      <c r="N89" s="200"/>
      <c r="O89" s="211"/>
      <c r="P89" s="211"/>
      <c r="Q89" s="211"/>
      <c r="R89" s="283"/>
      <c r="S89" s="200">
        <v>12</v>
      </c>
      <c r="T89" s="200"/>
      <c r="U89" s="335">
        <v>12</v>
      </c>
      <c r="V89" s="210"/>
      <c r="W89" s="211"/>
      <c r="X89" s="211"/>
      <c r="Y89" s="211"/>
      <c r="Z89" s="211"/>
      <c r="AA89" s="211"/>
      <c r="AB89" s="211"/>
      <c r="AC89" s="211"/>
      <c r="AD89" s="211"/>
      <c r="AE89" s="211"/>
      <c r="AF89" s="211"/>
      <c r="AG89" s="211"/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304"/>
      <c r="AV89" s="225"/>
      <c r="AW89" s="244"/>
    </row>
    <row r="90" s="318" customFormat="1" ht="18" customHeight="1" spans="1:49">
      <c r="A90" s="331"/>
      <c r="B90" s="183"/>
      <c r="C90" s="207"/>
      <c r="D90" s="332">
        <f>SUM(D88:D89)</f>
        <v>19</v>
      </c>
      <c r="E90" s="332">
        <f t="shared" ref="E90:Q90" si="64">SUM(E88:E89)</f>
        <v>0</v>
      </c>
      <c r="F90" s="332">
        <f t="shared" si="64"/>
        <v>0</v>
      </c>
      <c r="G90" s="332">
        <f t="shared" si="64"/>
        <v>0</v>
      </c>
      <c r="H90" s="332">
        <f t="shared" si="64"/>
        <v>0</v>
      </c>
      <c r="I90" s="332">
        <f t="shared" si="64"/>
        <v>0</v>
      </c>
      <c r="J90" s="332">
        <f t="shared" si="64"/>
        <v>0</v>
      </c>
      <c r="K90" s="332">
        <f t="shared" si="64"/>
        <v>0</v>
      </c>
      <c r="L90" s="332">
        <f t="shared" si="64"/>
        <v>0</v>
      </c>
      <c r="M90" s="332">
        <f t="shared" si="64"/>
        <v>0</v>
      </c>
      <c r="N90" s="332">
        <f t="shared" si="64"/>
        <v>0</v>
      </c>
      <c r="O90" s="332">
        <f t="shared" si="64"/>
        <v>0</v>
      </c>
      <c r="P90" s="332">
        <f t="shared" si="64"/>
        <v>0</v>
      </c>
      <c r="Q90" s="332">
        <f t="shared" si="64"/>
        <v>0</v>
      </c>
      <c r="R90" s="276"/>
      <c r="S90" s="332">
        <f t="shared" ref="S90:U90" si="65">SUM(S88:S89)</f>
        <v>12</v>
      </c>
      <c r="T90" s="332">
        <f t="shared" si="65"/>
        <v>0</v>
      </c>
      <c r="U90" s="336">
        <f t="shared" si="65"/>
        <v>48</v>
      </c>
      <c r="V90" s="332">
        <f t="shared" ref="V90:AT90" si="66">SUM(V88:V89)</f>
        <v>0</v>
      </c>
      <c r="W90" s="332">
        <f t="shared" si="66"/>
        <v>0</v>
      </c>
      <c r="X90" s="332">
        <f t="shared" si="66"/>
        <v>0</v>
      </c>
      <c r="Y90" s="332">
        <f t="shared" si="66"/>
        <v>0</v>
      </c>
      <c r="Z90" s="332">
        <f t="shared" si="66"/>
        <v>0</v>
      </c>
      <c r="AA90" s="332">
        <f t="shared" si="66"/>
        <v>0</v>
      </c>
      <c r="AB90" s="332">
        <f t="shared" si="66"/>
        <v>0</v>
      </c>
      <c r="AC90" s="332">
        <f t="shared" si="66"/>
        <v>0</v>
      </c>
      <c r="AD90" s="332">
        <f t="shared" si="66"/>
        <v>0</v>
      </c>
      <c r="AE90" s="332">
        <f t="shared" si="66"/>
        <v>0</v>
      </c>
      <c r="AF90" s="332">
        <f t="shared" si="66"/>
        <v>0</v>
      </c>
      <c r="AG90" s="332">
        <f t="shared" si="66"/>
        <v>0</v>
      </c>
      <c r="AH90" s="332">
        <f t="shared" si="66"/>
        <v>0</v>
      </c>
      <c r="AI90" s="332">
        <f t="shared" si="66"/>
        <v>0</v>
      </c>
      <c r="AJ90" s="332">
        <f t="shared" si="66"/>
        <v>0</v>
      </c>
      <c r="AK90" s="332">
        <f t="shared" si="66"/>
        <v>0</v>
      </c>
      <c r="AL90" s="332">
        <f t="shared" si="66"/>
        <v>0</v>
      </c>
      <c r="AM90" s="332">
        <f t="shared" si="66"/>
        <v>0</v>
      </c>
      <c r="AN90" s="332">
        <f t="shared" si="66"/>
        <v>0</v>
      </c>
      <c r="AO90" s="332">
        <f t="shared" si="66"/>
        <v>0</v>
      </c>
      <c r="AP90" s="332">
        <f t="shared" si="66"/>
        <v>0</v>
      </c>
      <c r="AQ90" s="332">
        <f t="shared" si="66"/>
        <v>0</v>
      </c>
      <c r="AR90" s="332">
        <f t="shared" si="66"/>
        <v>0</v>
      </c>
      <c r="AS90" s="332">
        <f t="shared" si="66"/>
        <v>0</v>
      </c>
      <c r="AT90" s="332">
        <f t="shared" si="66"/>
        <v>0</v>
      </c>
      <c r="AU90" s="207"/>
      <c r="AV90" s="208"/>
      <c r="AW90" s="246"/>
    </row>
    <row r="91" ht="18" customHeight="1" spans="1:49">
      <c r="A91" s="190" t="s">
        <v>75</v>
      </c>
      <c r="B91" s="194"/>
      <c r="C91" s="221"/>
      <c r="D91" s="215"/>
      <c r="E91" s="191"/>
      <c r="F91" s="191"/>
      <c r="G91" s="183"/>
      <c r="H91" s="191"/>
      <c r="I91" s="191"/>
      <c r="J91" s="191"/>
      <c r="K91" s="191"/>
      <c r="L91" s="191"/>
      <c r="M91" s="191"/>
      <c r="N91" s="191"/>
      <c r="O91" s="191"/>
      <c r="P91" s="191">
        <v>8</v>
      </c>
      <c r="Q91" s="191"/>
      <c r="R91" s="283">
        <f>SUM(LARGE(D93:Q93,{1,2,3,4,5,6,7}))</f>
        <v>10</v>
      </c>
      <c r="S91" s="191">
        <v>0</v>
      </c>
      <c r="T91" s="191"/>
      <c r="U91" s="214">
        <v>17</v>
      </c>
      <c r="V91" s="215"/>
      <c r="W91" s="191"/>
      <c r="X91" s="191"/>
      <c r="Y91" s="191"/>
      <c r="Z91" s="191">
        <v>38</v>
      </c>
      <c r="AA91" s="191"/>
      <c r="AB91" s="191"/>
      <c r="AC91" s="191"/>
      <c r="AD91" s="191"/>
      <c r="AE91" s="191"/>
      <c r="AF91" s="191"/>
      <c r="AG91" s="191"/>
      <c r="AH91" s="191"/>
      <c r="AI91" s="191"/>
      <c r="AJ91" s="191"/>
      <c r="AK91" s="191"/>
      <c r="AL91" s="183">
        <v>122</v>
      </c>
      <c r="AM91" s="183"/>
      <c r="AN91" s="191">
        <v>6.24</v>
      </c>
      <c r="AO91" s="191"/>
      <c r="AP91" s="191"/>
      <c r="AQ91" s="183"/>
      <c r="AR91" s="191"/>
      <c r="AS91" s="191"/>
      <c r="AT91" s="191"/>
      <c r="AU91" s="304">
        <f>SUM(V93:AT93)</f>
        <v>218.24</v>
      </c>
      <c r="AV91" s="225">
        <f>SUM(AU91,S93:U93,R91,B91:C93)</f>
        <v>269.24</v>
      </c>
      <c r="AW91" s="304">
        <v>23</v>
      </c>
    </row>
    <row r="92" s="318" customFormat="1" ht="18" customHeight="1" spans="1:49">
      <c r="A92" s="329"/>
      <c r="B92" s="198"/>
      <c r="C92" s="304"/>
      <c r="D92" s="330"/>
      <c r="E92" s="200"/>
      <c r="F92" s="211"/>
      <c r="G92" s="211"/>
      <c r="H92" s="211"/>
      <c r="I92" s="200"/>
      <c r="J92" s="200"/>
      <c r="K92" s="211"/>
      <c r="L92" s="211"/>
      <c r="M92" s="211"/>
      <c r="N92" s="200"/>
      <c r="O92" s="211"/>
      <c r="P92" s="211">
        <v>2</v>
      </c>
      <c r="Q92" s="211"/>
      <c r="R92" s="283"/>
      <c r="S92" s="200">
        <v>12</v>
      </c>
      <c r="T92" s="200"/>
      <c r="U92" s="335">
        <v>12</v>
      </c>
      <c r="V92" s="210"/>
      <c r="W92" s="211"/>
      <c r="X92" s="211"/>
      <c r="Y92" s="211"/>
      <c r="Z92" s="211">
        <v>32</v>
      </c>
      <c r="AA92" s="211"/>
      <c r="AB92" s="211"/>
      <c r="AC92" s="211"/>
      <c r="AD92" s="211"/>
      <c r="AE92" s="211"/>
      <c r="AF92" s="211"/>
      <c r="AG92" s="211"/>
      <c r="AH92" s="211"/>
      <c r="AI92" s="211"/>
      <c r="AJ92" s="211"/>
      <c r="AK92" s="211"/>
      <c r="AL92" s="211">
        <v>16</v>
      </c>
      <c r="AM92" s="211"/>
      <c r="AN92" s="211">
        <v>4</v>
      </c>
      <c r="AO92" s="211"/>
      <c r="AP92" s="211"/>
      <c r="AQ92" s="211"/>
      <c r="AR92" s="211"/>
      <c r="AS92" s="211"/>
      <c r="AT92" s="211"/>
      <c r="AU92" s="304"/>
      <c r="AV92" s="225"/>
      <c r="AW92" s="244"/>
    </row>
    <row r="93" s="318" customFormat="1" ht="18" customHeight="1" spans="1:49">
      <c r="A93" s="331"/>
      <c r="B93" s="183"/>
      <c r="C93" s="207"/>
      <c r="D93" s="332">
        <f>SUM(D91:D92)</f>
        <v>0</v>
      </c>
      <c r="E93" s="332">
        <f t="shared" ref="E93:Q93" si="67">SUM(E91:E92)</f>
        <v>0</v>
      </c>
      <c r="F93" s="332">
        <f t="shared" si="67"/>
        <v>0</v>
      </c>
      <c r="G93" s="332">
        <f t="shared" si="67"/>
        <v>0</v>
      </c>
      <c r="H93" s="332">
        <f t="shared" si="67"/>
        <v>0</v>
      </c>
      <c r="I93" s="332">
        <f t="shared" si="67"/>
        <v>0</v>
      </c>
      <c r="J93" s="332">
        <f t="shared" si="67"/>
        <v>0</v>
      </c>
      <c r="K93" s="332">
        <f t="shared" si="67"/>
        <v>0</v>
      </c>
      <c r="L93" s="332">
        <f t="shared" si="67"/>
        <v>0</v>
      </c>
      <c r="M93" s="332">
        <f t="shared" si="67"/>
        <v>0</v>
      </c>
      <c r="N93" s="332">
        <f t="shared" si="67"/>
        <v>0</v>
      </c>
      <c r="O93" s="332">
        <f t="shared" si="67"/>
        <v>0</v>
      </c>
      <c r="P93" s="332">
        <f t="shared" si="67"/>
        <v>10</v>
      </c>
      <c r="Q93" s="332">
        <f t="shared" si="67"/>
        <v>0</v>
      </c>
      <c r="R93" s="276"/>
      <c r="S93" s="332">
        <f>SUM(S91:S92)</f>
        <v>12</v>
      </c>
      <c r="T93" s="336">
        <f t="shared" ref="T93:AT93" si="68">SUM(T91:T92)</f>
        <v>0</v>
      </c>
      <c r="U93" s="336">
        <f t="shared" si="68"/>
        <v>29</v>
      </c>
      <c r="V93" s="332">
        <f t="shared" si="68"/>
        <v>0</v>
      </c>
      <c r="W93" s="332">
        <f t="shared" si="68"/>
        <v>0</v>
      </c>
      <c r="X93" s="332">
        <f t="shared" si="68"/>
        <v>0</v>
      </c>
      <c r="Y93" s="332">
        <f t="shared" si="68"/>
        <v>0</v>
      </c>
      <c r="Z93" s="332">
        <f t="shared" si="68"/>
        <v>70</v>
      </c>
      <c r="AA93" s="332">
        <f t="shared" si="68"/>
        <v>0</v>
      </c>
      <c r="AB93" s="332">
        <f t="shared" si="68"/>
        <v>0</v>
      </c>
      <c r="AC93" s="332">
        <f t="shared" si="68"/>
        <v>0</v>
      </c>
      <c r="AD93" s="332">
        <f t="shared" si="68"/>
        <v>0</v>
      </c>
      <c r="AE93" s="332">
        <f t="shared" si="68"/>
        <v>0</v>
      </c>
      <c r="AF93" s="332">
        <f t="shared" si="68"/>
        <v>0</v>
      </c>
      <c r="AG93" s="332">
        <f t="shared" si="68"/>
        <v>0</v>
      </c>
      <c r="AH93" s="332">
        <f t="shared" si="68"/>
        <v>0</v>
      </c>
      <c r="AI93" s="332">
        <f t="shared" si="68"/>
        <v>0</v>
      </c>
      <c r="AJ93" s="332">
        <f t="shared" si="68"/>
        <v>0</v>
      </c>
      <c r="AK93" s="332">
        <f t="shared" si="68"/>
        <v>0</v>
      </c>
      <c r="AL93" s="332">
        <f t="shared" si="68"/>
        <v>138</v>
      </c>
      <c r="AM93" s="332">
        <f t="shared" si="68"/>
        <v>0</v>
      </c>
      <c r="AN93" s="332">
        <f t="shared" si="68"/>
        <v>10.24</v>
      </c>
      <c r="AO93" s="332">
        <f t="shared" si="68"/>
        <v>0</v>
      </c>
      <c r="AP93" s="332">
        <f t="shared" si="68"/>
        <v>0</v>
      </c>
      <c r="AQ93" s="332">
        <f t="shared" si="68"/>
        <v>0</v>
      </c>
      <c r="AR93" s="332">
        <f t="shared" si="68"/>
        <v>0</v>
      </c>
      <c r="AS93" s="332">
        <f t="shared" si="68"/>
        <v>0</v>
      </c>
      <c r="AT93" s="332">
        <f t="shared" si="68"/>
        <v>0</v>
      </c>
      <c r="AU93" s="207"/>
      <c r="AV93" s="208"/>
      <c r="AW93" s="246"/>
    </row>
    <row r="94" ht="18" customHeight="1" spans="1:49">
      <c r="A94" s="190" t="s">
        <v>76</v>
      </c>
      <c r="B94" s="194"/>
      <c r="C94" s="221"/>
      <c r="D94" s="215"/>
      <c r="E94" s="191"/>
      <c r="F94" s="191"/>
      <c r="G94" s="183">
        <v>16</v>
      </c>
      <c r="H94" s="191"/>
      <c r="I94" s="191"/>
      <c r="J94" s="191"/>
      <c r="K94" s="191"/>
      <c r="L94" s="191"/>
      <c r="M94" s="191"/>
      <c r="N94" s="191"/>
      <c r="O94" s="191"/>
      <c r="P94" s="191"/>
      <c r="Q94" s="191"/>
      <c r="R94" s="283">
        <f>SUM(LARGE(D96:Q96,{1,2,3,4,5,6,7}))</f>
        <v>40</v>
      </c>
      <c r="S94" s="191">
        <v>28</v>
      </c>
      <c r="T94" s="191"/>
      <c r="U94" s="214">
        <v>24</v>
      </c>
      <c r="V94" s="215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>
        <v>18</v>
      </c>
      <c r="AK94" s="191"/>
      <c r="AL94" s="183"/>
      <c r="AM94" s="183"/>
      <c r="AN94" s="191">
        <v>15</v>
      </c>
      <c r="AO94" s="191"/>
      <c r="AP94" s="191"/>
      <c r="AQ94" s="183"/>
      <c r="AR94" s="191"/>
      <c r="AS94" s="191"/>
      <c r="AT94" s="191"/>
      <c r="AU94" s="304">
        <f>SUM(V96:AT96)</f>
        <v>53</v>
      </c>
      <c r="AV94" s="225">
        <f>SUM(AU94,S96:U96,R94,B94:C96)</f>
        <v>169</v>
      </c>
      <c r="AW94" s="304">
        <v>36</v>
      </c>
    </row>
    <row r="95" s="318" customFormat="1" ht="18" customHeight="1" spans="1:49">
      <c r="A95" s="329"/>
      <c r="B95" s="198"/>
      <c r="C95" s="304"/>
      <c r="D95" s="330"/>
      <c r="E95" s="200">
        <v>12</v>
      </c>
      <c r="F95" s="211"/>
      <c r="G95" s="211">
        <v>12</v>
      </c>
      <c r="H95" s="211"/>
      <c r="I95" s="200"/>
      <c r="J95" s="200"/>
      <c r="K95" s="211"/>
      <c r="L95" s="211"/>
      <c r="M95" s="211"/>
      <c r="N95" s="200"/>
      <c r="O95" s="211"/>
      <c r="P95" s="211"/>
      <c r="Q95" s="211"/>
      <c r="R95" s="283"/>
      <c r="S95" s="200">
        <v>12</v>
      </c>
      <c r="T95" s="200"/>
      <c r="U95" s="335">
        <v>12</v>
      </c>
      <c r="V95" s="210"/>
      <c r="W95" s="211"/>
      <c r="X95" s="211"/>
      <c r="Y95" s="211"/>
      <c r="Z95" s="211"/>
      <c r="AA95" s="211"/>
      <c r="AB95" s="211"/>
      <c r="AC95" s="211"/>
      <c r="AD95" s="211"/>
      <c r="AE95" s="211"/>
      <c r="AF95" s="211"/>
      <c r="AG95" s="211"/>
      <c r="AH95" s="211"/>
      <c r="AI95" s="211"/>
      <c r="AJ95" s="211">
        <v>16</v>
      </c>
      <c r="AK95" s="211"/>
      <c r="AL95" s="211"/>
      <c r="AM95" s="211"/>
      <c r="AN95" s="211">
        <v>4</v>
      </c>
      <c r="AO95" s="211"/>
      <c r="AP95" s="211"/>
      <c r="AQ95" s="211"/>
      <c r="AR95" s="211"/>
      <c r="AS95" s="211"/>
      <c r="AT95" s="211"/>
      <c r="AU95" s="304"/>
      <c r="AV95" s="225"/>
      <c r="AW95" s="244"/>
    </row>
    <row r="96" s="318" customFormat="1" ht="18" customHeight="1" spans="1:49">
      <c r="A96" s="331"/>
      <c r="B96" s="183"/>
      <c r="C96" s="207"/>
      <c r="D96" s="332">
        <f>SUM(D94:D95)</f>
        <v>0</v>
      </c>
      <c r="E96" s="332">
        <f t="shared" ref="E96:Q96" si="69">SUM(E94:E95)</f>
        <v>12</v>
      </c>
      <c r="F96" s="332">
        <f t="shared" si="69"/>
        <v>0</v>
      </c>
      <c r="G96" s="332">
        <f t="shared" si="69"/>
        <v>28</v>
      </c>
      <c r="H96" s="332">
        <f t="shared" si="69"/>
        <v>0</v>
      </c>
      <c r="I96" s="332">
        <f t="shared" si="69"/>
        <v>0</v>
      </c>
      <c r="J96" s="332">
        <f t="shared" si="69"/>
        <v>0</v>
      </c>
      <c r="K96" s="332">
        <f t="shared" si="69"/>
        <v>0</v>
      </c>
      <c r="L96" s="332">
        <f t="shared" si="69"/>
        <v>0</v>
      </c>
      <c r="M96" s="332">
        <f t="shared" si="69"/>
        <v>0</v>
      </c>
      <c r="N96" s="332">
        <f t="shared" si="69"/>
        <v>0</v>
      </c>
      <c r="O96" s="332">
        <f t="shared" si="69"/>
        <v>0</v>
      </c>
      <c r="P96" s="332">
        <f t="shared" si="69"/>
        <v>0</v>
      </c>
      <c r="Q96" s="332">
        <f t="shared" si="69"/>
        <v>0</v>
      </c>
      <c r="R96" s="276"/>
      <c r="S96" s="332">
        <f t="shared" ref="S96:AT96" si="70">SUM(S94:S95)</f>
        <v>40</v>
      </c>
      <c r="T96" s="332">
        <f t="shared" si="70"/>
        <v>0</v>
      </c>
      <c r="U96" s="336">
        <f t="shared" si="70"/>
        <v>36</v>
      </c>
      <c r="V96" s="332">
        <f t="shared" si="70"/>
        <v>0</v>
      </c>
      <c r="W96" s="332">
        <f t="shared" si="70"/>
        <v>0</v>
      </c>
      <c r="X96" s="332">
        <f t="shared" si="70"/>
        <v>0</v>
      </c>
      <c r="Y96" s="332">
        <f t="shared" si="70"/>
        <v>0</v>
      </c>
      <c r="Z96" s="332">
        <f t="shared" si="70"/>
        <v>0</v>
      </c>
      <c r="AA96" s="332">
        <f t="shared" si="70"/>
        <v>0</v>
      </c>
      <c r="AB96" s="332">
        <f t="shared" si="70"/>
        <v>0</v>
      </c>
      <c r="AC96" s="332">
        <f t="shared" si="70"/>
        <v>0</v>
      </c>
      <c r="AD96" s="332">
        <f t="shared" si="70"/>
        <v>0</v>
      </c>
      <c r="AE96" s="332">
        <f t="shared" si="70"/>
        <v>0</v>
      </c>
      <c r="AF96" s="332">
        <f t="shared" si="70"/>
        <v>0</v>
      </c>
      <c r="AG96" s="332">
        <f t="shared" si="70"/>
        <v>0</v>
      </c>
      <c r="AH96" s="332">
        <f t="shared" si="70"/>
        <v>0</v>
      </c>
      <c r="AI96" s="332">
        <f t="shared" si="70"/>
        <v>0</v>
      </c>
      <c r="AJ96" s="332">
        <f t="shared" si="70"/>
        <v>34</v>
      </c>
      <c r="AK96" s="332">
        <f t="shared" si="70"/>
        <v>0</v>
      </c>
      <c r="AL96" s="332">
        <f t="shared" si="70"/>
        <v>0</v>
      </c>
      <c r="AM96" s="332">
        <f t="shared" si="70"/>
        <v>0</v>
      </c>
      <c r="AN96" s="332">
        <f t="shared" si="70"/>
        <v>19</v>
      </c>
      <c r="AO96" s="332">
        <f t="shared" si="70"/>
        <v>0</v>
      </c>
      <c r="AP96" s="332">
        <f t="shared" si="70"/>
        <v>0</v>
      </c>
      <c r="AQ96" s="332">
        <f t="shared" si="70"/>
        <v>0</v>
      </c>
      <c r="AR96" s="332">
        <f t="shared" si="70"/>
        <v>0</v>
      </c>
      <c r="AS96" s="332">
        <f t="shared" si="70"/>
        <v>0</v>
      </c>
      <c r="AT96" s="332">
        <f t="shared" si="70"/>
        <v>0</v>
      </c>
      <c r="AU96" s="207"/>
      <c r="AV96" s="208"/>
      <c r="AW96" s="246"/>
    </row>
    <row r="97" ht="15" customHeight="1" spans="1:49">
      <c r="A97" s="190" t="s">
        <v>77</v>
      </c>
      <c r="B97" s="194"/>
      <c r="C97" s="221"/>
      <c r="D97" s="215"/>
      <c r="E97" s="191"/>
      <c r="F97" s="191"/>
      <c r="G97" s="183"/>
      <c r="H97" s="191"/>
      <c r="I97" s="191"/>
      <c r="J97" s="191"/>
      <c r="K97" s="191"/>
      <c r="L97" s="191"/>
      <c r="M97" s="191"/>
      <c r="N97" s="191"/>
      <c r="O97" s="191"/>
      <c r="P97" s="191"/>
      <c r="Q97" s="191"/>
      <c r="R97" s="283">
        <f>SUM(LARGE(D99:Q99,{1,2,3,4,5,6,7}))</f>
        <v>0</v>
      </c>
      <c r="S97" s="191">
        <v>0</v>
      </c>
      <c r="T97" s="191"/>
      <c r="U97" s="214">
        <v>0</v>
      </c>
      <c r="V97" s="224"/>
      <c r="W97" s="196"/>
      <c r="X97" s="196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6"/>
      <c r="AK97" s="196"/>
      <c r="AL97" s="183"/>
      <c r="AM97" s="183"/>
      <c r="AN97" s="196"/>
      <c r="AO97" s="196"/>
      <c r="AP97" s="196"/>
      <c r="AQ97" s="183"/>
      <c r="AR97" s="196"/>
      <c r="AS97" s="196"/>
      <c r="AT97" s="196"/>
      <c r="AU97" s="304">
        <f t="shared" ref="AU97" si="71">SUM(V99:AT99)</f>
        <v>0</v>
      </c>
      <c r="AV97" s="225">
        <f t="shared" ref="AV97" si="72">SUM(AU97,S99:U99,R97,B97:C99)</f>
        <v>18</v>
      </c>
      <c r="AW97" s="304">
        <v>83</v>
      </c>
    </row>
    <row r="98" ht="13.5" customHeight="1" spans="1:49">
      <c r="A98" s="329"/>
      <c r="B98" s="198"/>
      <c r="C98" s="304"/>
      <c r="D98" s="330"/>
      <c r="E98" s="200"/>
      <c r="F98" s="211"/>
      <c r="G98" s="211"/>
      <c r="H98" s="211"/>
      <c r="I98" s="200"/>
      <c r="J98" s="200"/>
      <c r="K98" s="211"/>
      <c r="L98" s="211"/>
      <c r="M98" s="211"/>
      <c r="N98" s="200"/>
      <c r="O98" s="211"/>
      <c r="P98" s="211"/>
      <c r="Q98" s="211"/>
      <c r="R98" s="283"/>
      <c r="S98" s="200">
        <v>6</v>
      </c>
      <c r="T98" s="200"/>
      <c r="U98" s="335">
        <v>12</v>
      </c>
      <c r="V98" s="351"/>
      <c r="W98" s="352"/>
      <c r="X98" s="352"/>
      <c r="Y98" s="352"/>
      <c r="Z98" s="352"/>
      <c r="AA98" s="352"/>
      <c r="AB98" s="352"/>
      <c r="AC98" s="352"/>
      <c r="AD98" s="352"/>
      <c r="AE98" s="352"/>
      <c r="AF98" s="352"/>
      <c r="AG98" s="352"/>
      <c r="AH98" s="352"/>
      <c r="AI98" s="352"/>
      <c r="AJ98" s="352"/>
      <c r="AK98" s="352"/>
      <c r="AL98" s="211"/>
      <c r="AM98" s="211"/>
      <c r="AN98" s="352"/>
      <c r="AO98" s="352"/>
      <c r="AP98" s="352"/>
      <c r="AQ98" s="211"/>
      <c r="AR98" s="352"/>
      <c r="AS98" s="352"/>
      <c r="AT98" s="352"/>
      <c r="AU98" s="304"/>
      <c r="AV98" s="225"/>
      <c r="AW98" s="244"/>
    </row>
    <row r="99" spans="1:49">
      <c r="A99" s="331"/>
      <c r="B99" s="183"/>
      <c r="C99" s="207"/>
      <c r="D99" s="332">
        <f t="shared" ref="D99" si="73">SUM(D97:D98)</f>
        <v>0</v>
      </c>
      <c r="E99" s="332">
        <f t="shared" ref="E99:Q99" si="74">SUM(E97:E98)</f>
        <v>0</v>
      </c>
      <c r="F99" s="332">
        <f t="shared" si="74"/>
        <v>0</v>
      </c>
      <c r="G99" s="332">
        <f t="shared" si="74"/>
        <v>0</v>
      </c>
      <c r="H99" s="332">
        <f t="shared" si="74"/>
        <v>0</v>
      </c>
      <c r="I99" s="332">
        <f t="shared" si="74"/>
        <v>0</v>
      </c>
      <c r="J99" s="332">
        <f t="shared" si="74"/>
        <v>0</v>
      </c>
      <c r="K99" s="332">
        <f t="shared" si="74"/>
        <v>0</v>
      </c>
      <c r="L99" s="332">
        <f t="shared" si="74"/>
        <v>0</v>
      </c>
      <c r="M99" s="332">
        <f t="shared" si="74"/>
        <v>0</v>
      </c>
      <c r="N99" s="332">
        <f t="shared" si="74"/>
        <v>0</v>
      </c>
      <c r="O99" s="332">
        <f t="shared" si="74"/>
        <v>0</v>
      </c>
      <c r="P99" s="332">
        <f t="shared" si="74"/>
        <v>0</v>
      </c>
      <c r="Q99" s="332">
        <f t="shared" si="74"/>
        <v>0</v>
      </c>
      <c r="R99" s="276"/>
      <c r="S99" s="332">
        <f t="shared" ref="S99:AT99" si="75">SUM(S97:S98)</f>
        <v>6</v>
      </c>
      <c r="T99" s="332">
        <f t="shared" si="75"/>
        <v>0</v>
      </c>
      <c r="U99" s="336">
        <f t="shared" si="75"/>
        <v>12</v>
      </c>
      <c r="V99" s="332">
        <f t="shared" si="75"/>
        <v>0</v>
      </c>
      <c r="W99" s="332">
        <f t="shared" si="75"/>
        <v>0</v>
      </c>
      <c r="X99" s="332">
        <f t="shared" si="75"/>
        <v>0</v>
      </c>
      <c r="Y99" s="332">
        <f t="shared" si="75"/>
        <v>0</v>
      </c>
      <c r="Z99" s="332">
        <f t="shared" si="75"/>
        <v>0</v>
      </c>
      <c r="AA99" s="332">
        <f t="shared" si="75"/>
        <v>0</v>
      </c>
      <c r="AB99" s="332">
        <f t="shared" si="75"/>
        <v>0</v>
      </c>
      <c r="AC99" s="332">
        <f t="shared" si="75"/>
        <v>0</v>
      </c>
      <c r="AD99" s="332">
        <f t="shared" si="75"/>
        <v>0</v>
      </c>
      <c r="AE99" s="332">
        <f t="shared" si="75"/>
        <v>0</v>
      </c>
      <c r="AF99" s="332">
        <f t="shared" si="75"/>
        <v>0</v>
      </c>
      <c r="AG99" s="332">
        <f t="shared" si="75"/>
        <v>0</v>
      </c>
      <c r="AH99" s="332">
        <f t="shared" si="75"/>
        <v>0</v>
      </c>
      <c r="AI99" s="332">
        <f t="shared" si="75"/>
        <v>0</v>
      </c>
      <c r="AJ99" s="332">
        <f t="shared" si="75"/>
        <v>0</v>
      </c>
      <c r="AK99" s="332">
        <f t="shared" si="75"/>
        <v>0</v>
      </c>
      <c r="AL99" s="332">
        <f t="shared" si="75"/>
        <v>0</v>
      </c>
      <c r="AM99" s="332">
        <f t="shared" si="75"/>
        <v>0</v>
      </c>
      <c r="AN99" s="332">
        <f t="shared" si="75"/>
        <v>0</v>
      </c>
      <c r="AO99" s="332">
        <f t="shared" si="75"/>
        <v>0</v>
      </c>
      <c r="AP99" s="332">
        <f t="shared" si="75"/>
        <v>0</v>
      </c>
      <c r="AQ99" s="332">
        <f t="shared" si="75"/>
        <v>0</v>
      </c>
      <c r="AR99" s="332">
        <f t="shared" si="75"/>
        <v>0</v>
      </c>
      <c r="AS99" s="332">
        <f t="shared" si="75"/>
        <v>0</v>
      </c>
      <c r="AT99" s="332">
        <f t="shared" si="75"/>
        <v>0</v>
      </c>
      <c r="AU99" s="207"/>
      <c r="AV99" s="208"/>
      <c r="AW99" s="246"/>
    </row>
    <row r="100" ht="18" customHeight="1" spans="1:49">
      <c r="A100" s="190" t="s">
        <v>78</v>
      </c>
      <c r="B100" s="194"/>
      <c r="C100" s="221"/>
      <c r="D100" s="215">
        <v>1</v>
      </c>
      <c r="E100" s="191">
        <v>5</v>
      </c>
      <c r="F100" s="191">
        <v>25</v>
      </c>
      <c r="G100" s="183"/>
      <c r="H100" s="191"/>
      <c r="I100" s="191"/>
      <c r="J100" s="191">
        <v>0</v>
      </c>
      <c r="K100" s="191">
        <v>21</v>
      </c>
      <c r="L100" s="191">
        <v>0</v>
      </c>
      <c r="M100" s="191"/>
      <c r="N100" s="191">
        <v>12</v>
      </c>
      <c r="O100" s="191"/>
      <c r="P100" s="191"/>
      <c r="Q100" s="191"/>
      <c r="R100" s="283">
        <f>SUM(LARGE(D102:Q102,{1,2,3,4,5,6,7}))</f>
        <v>136</v>
      </c>
      <c r="S100" s="191">
        <v>24</v>
      </c>
      <c r="T100" s="191"/>
      <c r="U100" s="214">
        <v>46</v>
      </c>
      <c r="V100" s="215"/>
      <c r="W100" s="191"/>
      <c r="X100" s="191"/>
      <c r="Y100" s="191"/>
      <c r="Z100" s="191"/>
      <c r="AA100" s="191"/>
      <c r="AB100" s="191"/>
      <c r="AC100" s="191"/>
      <c r="AD100" s="191"/>
      <c r="AE100" s="191"/>
      <c r="AF100" s="191"/>
      <c r="AG100" s="191"/>
      <c r="AH100" s="191"/>
      <c r="AI100" s="191"/>
      <c r="AJ100" s="191">
        <v>26</v>
      </c>
      <c r="AK100" s="191"/>
      <c r="AL100" s="183"/>
      <c r="AM100" s="183"/>
      <c r="AN100" s="191"/>
      <c r="AO100" s="191"/>
      <c r="AP100" s="191"/>
      <c r="AQ100" s="183"/>
      <c r="AR100" s="191"/>
      <c r="AS100" s="191"/>
      <c r="AT100" s="191">
        <v>6</v>
      </c>
      <c r="AU100" s="304">
        <f>SUM(V102:AT102)</f>
        <v>128</v>
      </c>
      <c r="AV100" s="225">
        <f>SUM(AU100,S102:U102,R100,B100:C102)</f>
        <v>358</v>
      </c>
      <c r="AW100" s="304">
        <v>18</v>
      </c>
    </row>
    <row r="101" s="318" customFormat="1" ht="18" customHeight="1" spans="1:49">
      <c r="A101" s="329"/>
      <c r="B101" s="198"/>
      <c r="C101" s="304"/>
      <c r="D101" s="330">
        <v>12</v>
      </c>
      <c r="E101" s="200">
        <v>12</v>
      </c>
      <c r="F101" s="211">
        <v>12</v>
      </c>
      <c r="G101" s="211"/>
      <c r="H101" s="211"/>
      <c r="I101" s="200"/>
      <c r="J101" s="200">
        <v>12</v>
      </c>
      <c r="K101" s="211">
        <v>6</v>
      </c>
      <c r="L101" s="211">
        <v>6</v>
      </c>
      <c r="M101" s="211"/>
      <c r="N101" s="200">
        <v>12</v>
      </c>
      <c r="O101" s="211"/>
      <c r="P101" s="211"/>
      <c r="Q101" s="211"/>
      <c r="R101" s="283"/>
      <c r="S101" s="200">
        <v>12</v>
      </c>
      <c r="T101" s="200"/>
      <c r="U101" s="335">
        <v>12</v>
      </c>
      <c r="V101" s="210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>
        <v>32</v>
      </c>
      <c r="AH101" s="211"/>
      <c r="AI101" s="211"/>
      <c r="AJ101" s="200">
        <v>32</v>
      </c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>
        <v>32</v>
      </c>
      <c r="AU101" s="304"/>
      <c r="AV101" s="225"/>
      <c r="AW101" s="244"/>
    </row>
    <row r="102" s="318" customFormat="1" ht="18" customHeight="1" spans="1:49">
      <c r="A102" s="331"/>
      <c r="B102" s="183"/>
      <c r="C102" s="207"/>
      <c r="D102" s="332">
        <f>SUM(D100:D101)</f>
        <v>13</v>
      </c>
      <c r="E102" s="332">
        <f t="shared" ref="E102:Q102" si="76">SUM(E100:E101)</f>
        <v>17</v>
      </c>
      <c r="F102" s="332">
        <f t="shared" si="76"/>
        <v>37</v>
      </c>
      <c r="G102" s="332">
        <f t="shared" si="76"/>
        <v>0</v>
      </c>
      <c r="H102" s="332">
        <f t="shared" si="76"/>
        <v>0</v>
      </c>
      <c r="I102" s="332">
        <f t="shared" si="76"/>
        <v>0</v>
      </c>
      <c r="J102" s="332">
        <f t="shared" si="76"/>
        <v>12</v>
      </c>
      <c r="K102" s="332">
        <f t="shared" si="76"/>
        <v>27</v>
      </c>
      <c r="L102" s="332">
        <f t="shared" si="76"/>
        <v>6</v>
      </c>
      <c r="M102" s="332">
        <f t="shared" si="76"/>
        <v>0</v>
      </c>
      <c r="N102" s="332">
        <f t="shared" si="76"/>
        <v>24</v>
      </c>
      <c r="O102" s="332">
        <f t="shared" si="76"/>
        <v>0</v>
      </c>
      <c r="P102" s="332">
        <f t="shared" si="76"/>
        <v>0</v>
      </c>
      <c r="Q102" s="332">
        <f t="shared" si="76"/>
        <v>0</v>
      </c>
      <c r="R102" s="276"/>
      <c r="S102" s="332">
        <f t="shared" ref="S102:AT102" si="77">SUM(S100:S101)</f>
        <v>36</v>
      </c>
      <c r="T102" s="332">
        <f t="shared" si="77"/>
        <v>0</v>
      </c>
      <c r="U102" s="336">
        <f t="shared" si="77"/>
        <v>58</v>
      </c>
      <c r="V102" s="332">
        <f t="shared" si="77"/>
        <v>0</v>
      </c>
      <c r="W102" s="332">
        <f t="shared" si="77"/>
        <v>0</v>
      </c>
      <c r="X102" s="332">
        <f t="shared" si="77"/>
        <v>0</v>
      </c>
      <c r="Y102" s="332">
        <f t="shared" si="77"/>
        <v>0</v>
      </c>
      <c r="Z102" s="332">
        <f t="shared" si="77"/>
        <v>0</v>
      </c>
      <c r="AA102" s="332">
        <f t="shared" si="77"/>
        <v>0</v>
      </c>
      <c r="AB102" s="332">
        <f t="shared" si="77"/>
        <v>0</v>
      </c>
      <c r="AC102" s="332">
        <f t="shared" si="77"/>
        <v>0</v>
      </c>
      <c r="AD102" s="332">
        <f t="shared" si="77"/>
        <v>0</v>
      </c>
      <c r="AE102" s="332">
        <f t="shared" si="77"/>
        <v>0</v>
      </c>
      <c r="AF102" s="332">
        <f t="shared" si="77"/>
        <v>0</v>
      </c>
      <c r="AG102" s="332">
        <f t="shared" si="77"/>
        <v>32</v>
      </c>
      <c r="AH102" s="332">
        <f t="shared" si="77"/>
        <v>0</v>
      </c>
      <c r="AI102" s="332">
        <f t="shared" si="77"/>
        <v>0</v>
      </c>
      <c r="AJ102" s="332">
        <f t="shared" si="77"/>
        <v>58</v>
      </c>
      <c r="AK102" s="332">
        <f t="shared" si="77"/>
        <v>0</v>
      </c>
      <c r="AL102" s="332">
        <f t="shared" si="77"/>
        <v>0</v>
      </c>
      <c r="AM102" s="332">
        <f t="shared" si="77"/>
        <v>0</v>
      </c>
      <c r="AN102" s="332">
        <f t="shared" si="77"/>
        <v>0</v>
      </c>
      <c r="AO102" s="332">
        <f t="shared" si="77"/>
        <v>0</v>
      </c>
      <c r="AP102" s="332">
        <f t="shared" si="77"/>
        <v>0</v>
      </c>
      <c r="AQ102" s="332">
        <f t="shared" si="77"/>
        <v>0</v>
      </c>
      <c r="AR102" s="332">
        <f t="shared" si="77"/>
        <v>0</v>
      </c>
      <c r="AS102" s="332">
        <f t="shared" si="77"/>
        <v>0</v>
      </c>
      <c r="AT102" s="332">
        <f t="shared" si="77"/>
        <v>38</v>
      </c>
      <c r="AU102" s="207"/>
      <c r="AV102" s="208"/>
      <c r="AW102" s="246"/>
    </row>
    <row r="103" ht="18" customHeight="1" spans="1:49">
      <c r="A103" s="333" t="s">
        <v>79</v>
      </c>
      <c r="B103" s="194"/>
      <c r="C103" s="221"/>
      <c r="D103" s="215"/>
      <c r="E103" s="191"/>
      <c r="F103" s="191"/>
      <c r="G103" s="183"/>
      <c r="H103" s="191"/>
      <c r="I103" s="191"/>
      <c r="J103" s="191"/>
      <c r="K103" s="191"/>
      <c r="L103" s="191"/>
      <c r="M103" s="191"/>
      <c r="N103" s="191"/>
      <c r="O103" s="191"/>
      <c r="P103" s="191"/>
      <c r="Q103" s="191">
        <v>0</v>
      </c>
      <c r="R103" s="283">
        <f>SUM(LARGE(D105:Q105,{1,2,3,4,5,6,7}))</f>
        <v>12</v>
      </c>
      <c r="S103" s="191">
        <v>0</v>
      </c>
      <c r="T103" s="191"/>
      <c r="U103" s="214">
        <v>0</v>
      </c>
      <c r="V103" s="215"/>
      <c r="W103" s="191"/>
      <c r="X103" s="191"/>
      <c r="Y103" s="191"/>
      <c r="Z103" s="191"/>
      <c r="AA103" s="191"/>
      <c r="AB103" s="191"/>
      <c r="AC103" s="191"/>
      <c r="AD103" s="191"/>
      <c r="AE103" s="191"/>
      <c r="AF103" s="191"/>
      <c r="AG103" s="191"/>
      <c r="AH103" s="191"/>
      <c r="AI103" s="191"/>
      <c r="AJ103" s="191">
        <v>659</v>
      </c>
      <c r="AK103" s="191"/>
      <c r="AL103" s="183"/>
      <c r="AM103" s="183"/>
      <c r="AN103" s="191"/>
      <c r="AO103" s="191"/>
      <c r="AP103" s="191"/>
      <c r="AQ103" s="183"/>
      <c r="AR103" s="191"/>
      <c r="AS103" s="191"/>
      <c r="AT103" s="191">
        <v>30</v>
      </c>
      <c r="AU103" s="304">
        <f>SUM(V105:AT105)</f>
        <v>741</v>
      </c>
      <c r="AV103" s="225">
        <f>SUM(AU103,S105:U105,R103,B103:C105)</f>
        <v>777</v>
      </c>
      <c r="AW103" s="304">
        <v>6</v>
      </c>
    </row>
    <row r="104" s="318" customFormat="1" ht="18" customHeight="1" spans="1:49">
      <c r="A104" s="329"/>
      <c r="B104" s="198"/>
      <c r="C104" s="304"/>
      <c r="D104" s="330"/>
      <c r="E104" s="200"/>
      <c r="F104" s="211"/>
      <c r="G104" s="211"/>
      <c r="H104" s="211"/>
      <c r="I104" s="200"/>
      <c r="J104" s="200"/>
      <c r="K104" s="211"/>
      <c r="L104" s="211"/>
      <c r="M104" s="211" t="s">
        <v>54</v>
      </c>
      <c r="N104" s="200"/>
      <c r="O104" s="211"/>
      <c r="P104" s="211"/>
      <c r="Q104" s="211">
        <v>12</v>
      </c>
      <c r="R104" s="283"/>
      <c r="S104" s="200">
        <v>12</v>
      </c>
      <c r="T104" s="200"/>
      <c r="U104" s="335">
        <v>12</v>
      </c>
      <c r="V104" s="210"/>
      <c r="W104" s="211"/>
      <c r="X104" s="211"/>
      <c r="Y104" s="211"/>
      <c r="Z104" s="211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>
        <v>36</v>
      </c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>
        <v>16</v>
      </c>
      <c r="AU104" s="304"/>
      <c r="AV104" s="225"/>
      <c r="AW104" s="244"/>
    </row>
    <row r="105" s="318" customFormat="1" ht="18" customHeight="1" spans="1:49">
      <c r="A105" s="331"/>
      <c r="B105" s="183"/>
      <c r="C105" s="207"/>
      <c r="D105" s="332">
        <f>SUM(D103:D104)</f>
        <v>0</v>
      </c>
      <c r="E105" s="332">
        <f t="shared" ref="E105:Q105" si="78">SUM(E103:E104)</f>
        <v>0</v>
      </c>
      <c r="F105" s="332">
        <f t="shared" si="78"/>
        <v>0</v>
      </c>
      <c r="G105" s="332">
        <f t="shared" si="78"/>
        <v>0</v>
      </c>
      <c r="H105" s="332">
        <f t="shared" si="78"/>
        <v>0</v>
      </c>
      <c r="I105" s="332">
        <f t="shared" si="78"/>
        <v>0</v>
      </c>
      <c r="J105" s="332">
        <f t="shared" si="78"/>
        <v>0</v>
      </c>
      <c r="K105" s="332">
        <f t="shared" si="78"/>
        <v>0</v>
      </c>
      <c r="L105" s="332">
        <f t="shared" si="78"/>
        <v>0</v>
      </c>
      <c r="M105" s="332">
        <f t="shared" si="78"/>
        <v>0</v>
      </c>
      <c r="N105" s="332">
        <f t="shared" si="78"/>
        <v>0</v>
      </c>
      <c r="O105" s="332">
        <f t="shared" si="78"/>
        <v>0</v>
      </c>
      <c r="P105" s="332">
        <f t="shared" si="78"/>
        <v>0</v>
      </c>
      <c r="Q105" s="332">
        <f t="shared" si="78"/>
        <v>12</v>
      </c>
      <c r="R105" s="276"/>
      <c r="S105" s="332">
        <f t="shared" ref="S105:AT105" si="79">SUM(S103:S104)</f>
        <v>12</v>
      </c>
      <c r="T105" s="332">
        <f t="shared" si="79"/>
        <v>0</v>
      </c>
      <c r="U105" s="336">
        <f t="shared" si="79"/>
        <v>12</v>
      </c>
      <c r="V105" s="332">
        <f t="shared" si="79"/>
        <v>0</v>
      </c>
      <c r="W105" s="332">
        <f t="shared" si="79"/>
        <v>0</v>
      </c>
      <c r="X105" s="332">
        <f t="shared" si="79"/>
        <v>0</v>
      </c>
      <c r="Y105" s="332">
        <f t="shared" si="79"/>
        <v>0</v>
      </c>
      <c r="Z105" s="332">
        <f t="shared" si="79"/>
        <v>0</v>
      </c>
      <c r="AA105" s="332">
        <f t="shared" si="79"/>
        <v>0</v>
      </c>
      <c r="AB105" s="332">
        <f t="shared" si="79"/>
        <v>0</v>
      </c>
      <c r="AC105" s="332">
        <f t="shared" si="79"/>
        <v>0</v>
      </c>
      <c r="AD105" s="332">
        <f t="shared" si="79"/>
        <v>0</v>
      </c>
      <c r="AE105" s="332">
        <f t="shared" si="79"/>
        <v>0</v>
      </c>
      <c r="AF105" s="332">
        <f t="shared" si="79"/>
        <v>0</v>
      </c>
      <c r="AG105" s="332">
        <f t="shared" si="79"/>
        <v>0</v>
      </c>
      <c r="AH105" s="332">
        <f t="shared" si="79"/>
        <v>0</v>
      </c>
      <c r="AI105" s="332">
        <f t="shared" si="79"/>
        <v>0</v>
      </c>
      <c r="AJ105" s="332">
        <f t="shared" si="79"/>
        <v>695</v>
      </c>
      <c r="AK105" s="332">
        <f t="shared" si="79"/>
        <v>0</v>
      </c>
      <c r="AL105" s="332">
        <f t="shared" si="79"/>
        <v>0</v>
      </c>
      <c r="AM105" s="332">
        <f t="shared" si="79"/>
        <v>0</v>
      </c>
      <c r="AN105" s="332">
        <f t="shared" si="79"/>
        <v>0</v>
      </c>
      <c r="AO105" s="332">
        <f t="shared" si="79"/>
        <v>0</v>
      </c>
      <c r="AP105" s="332">
        <f t="shared" si="79"/>
        <v>0</v>
      </c>
      <c r="AQ105" s="332">
        <f t="shared" si="79"/>
        <v>0</v>
      </c>
      <c r="AR105" s="332">
        <f t="shared" si="79"/>
        <v>0</v>
      </c>
      <c r="AS105" s="332">
        <f t="shared" si="79"/>
        <v>0</v>
      </c>
      <c r="AT105" s="332">
        <f t="shared" si="79"/>
        <v>46</v>
      </c>
      <c r="AU105" s="207"/>
      <c r="AV105" s="208"/>
      <c r="AW105" s="246"/>
    </row>
    <row r="106" ht="18" customHeight="1" spans="1:49">
      <c r="A106" s="190" t="s">
        <v>80</v>
      </c>
      <c r="B106" s="194"/>
      <c r="C106" s="221"/>
      <c r="D106" s="215"/>
      <c r="E106" s="191"/>
      <c r="F106" s="191"/>
      <c r="G106" s="183"/>
      <c r="H106" s="191"/>
      <c r="I106" s="191"/>
      <c r="J106" s="191"/>
      <c r="K106" s="191"/>
      <c r="L106" s="191"/>
      <c r="M106" s="191"/>
      <c r="N106" s="191"/>
      <c r="O106" s="191"/>
      <c r="P106" s="191"/>
      <c r="Q106" s="191"/>
      <c r="R106" s="283">
        <f>SUM(LARGE(D108:Q108,{1,2,3,4,5,6,7}))</f>
        <v>0</v>
      </c>
      <c r="S106" s="191">
        <v>0</v>
      </c>
      <c r="T106" s="191"/>
      <c r="U106" s="214">
        <v>12</v>
      </c>
      <c r="V106" s="215"/>
      <c r="W106" s="191"/>
      <c r="X106" s="191"/>
      <c r="Y106" s="191"/>
      <c r="Z106" s="191"/>
      <c r="AA106" s="191"/>
      <c r="AB106" s="191"/>
      <c r="AC106" s="191"/>
      <c r="AD106" s="191"/>
      <c r="AE106" s="191"/>
      <c r="AF106" s="191"/>
      <c r="AG106" s="191"/>
      <c r="AH106" s="191"/>
      <c r="AI106" s="191"/>
      <c r="AJ106" s="191"/>
      <c r="AK106" s="191"/>
      <c r="AL106" s="183"/>
      <c r="AM106" s="183"/>
      <c r="AN106" s="191"/>
      <c r="AO106" s="191"/>
      <c r="AP106" s="191"/>
      <c r="AQ106" s="183"/>
      <c r="AR106" s="191"/>
      <c r="AS106" s="191"/>
      <c r="AT106" s="191"/>
      <c r="AU106" s="304">
        <f>SUM(V108:AT108)</f>
        <v>0</v>
      </c>
      <c r="AV106" s="225">
        <f>SUM(AU106,S108:U108,R106,B106:C108)</f>
        <v>36</v>
      </c>
      <c r="AW106" s="304">
        <v>76</v>
      </c>
    </row>
    <row r="107" s="318" customFormat="1" ht="18" customHeight="1" spans="1:49">
      <c r="A107" s="329"/>
      <c r="B107" s="198"/>
      <c r="C107" s="304"/>
      <c r="D107" s="330"/>
      <c r="E107" s="200"/>
      <c r="F107" s="211"/>
      <c r="G107" s="211"/>
      <c r="H107" s="211"/>
      <c r="I107" s="200"/>
      <c r="J107" s="200"/>
      <c r="K107" s="211"/>
      <c r="L107" s="211"/>
      <c r="M107" s="211"/>
      <c r="N107" s="200"/>
      <c r="O107" s="211"/>
      <c r="P107" s="211"/>
      <c r="Q107" s="211"/>
      <c r="R107" s="283"/>
      <c r="S107" s="200">
        <v>12</v>
      </c>
      <c r="T107" s="200"/>
      <c r="U107" s="335">
        <v>12</v>
      </c>
      <c r="V107" s="210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304"/>
      <c r="AV107" s="225"/>
      <c r="AW107" s="244"/>
    </row>
    <row r="108" s="318" customFormat="1" ht="18" customHeight="1" spans="1:49">
      <c r="A108" s="331"/>
      <c r="B108" s="183"/>
      <c r="C108" s="207"/>
      <c r="D108" s="332">
        <f>SUM(D106:D107)</f>
        <v>0</v>
      </c>
      <c r="E108" s="332">
        <f t="shared" ref="E108:Q108" si="80">SUM(E106:E107)</f>
        <v>0</v>
      </c>
      <c r="F108" s="332">
        <f t="shared" si="80"/>
        <v>0</v>
      </c>
      <c r="G108" s="332">
        <f t="shared" si="80"/>
        <v>0</v>
      </c>
      <c r="H108" s="332">
        <f t="shared" si="80"/>
        <v>0</v>
      </c>
      <c r="I108" s="332">
        <f t="shared" si="80"/>
        <v>0</v>
      </c>
      <c r="J108" s="332">
        <f t="shared" si="80"/>
        <v>0</v>
      </c>
      <c r="K108" s="332">
        <f t="shared" si="80"/>
        <v>0</v>
      </c>
      <c r="L108" s="332">
        <f t="shared" si="80"/>
        <v>0</v>
      </c>
      <c r="M108" s="332">
        <f t="shared" si="80"/>
        <v>0</v>
      </c>
      <c r="N108" s="332">
        <f t="shared" si="80"/>
        <v>0</v>
      </c>
      <c r="O108" s="332">
        <f t="shared" si="80"/>
        <v>0</v>
      </c>
      <c r="P108" s="332">
        <f t="shared" si="80"/>
        <v>0</v>
      </c>
      <c r="Q108" s="332">
        <f t="shared" si="80"/>
        <v>0</v>
      </c>
      <c r="R108" s="276"/>
      <c r="S108" s="332">
        <f t="shared" ref="S108:U108" si="81">SUM(S106:S107)</f>
        <v>12</v>
      </c>
      <c r="T108" s="332">
        <f t="shared" si="81"/>
        <v>0</v>
      </c>
      <c r="U108" s="336">
        <f t="shared" si="81"/>
        <v>24</v>
      </c>
      <c r="V108" s="332">
        <f t="shared" ref="V108:AT108" si="82">SUM(V106:V107)</f>
        <v>0</v>
      </c>
      <c r="W108" s="332">
        <f t="shared" si="82"/>
        <v>0</v>
      </c>
      <c r="X108" s="332">
        <f t="shared" si="82"/>
        <v>0</v>
      </c>
      <c r="Y108" s="332">
        <f t="shared" si="82"/>
        <v>0</v>
      </c>
      <c r="Z108" s="332">
        <f t="shared" si="82"/>
        <v>0</v>
      </c>
      <c r="AA108" s="332">
        <f t="shared" si="82"/>
        <v>0</v>
      </c>
      <c r="AB108" s="332">
        <f t="shared" si="82"/>
        <v>0</v>
      </c>
      <c r="AC108" s="332">
        <f t="shared" si="82"/>
        <v>0</v>
      </c>
      <c r="AD108" s="332">
        <f t="shared" si="82"/>
        <v>0</v>
      </c>
      <c r="AE108" s="332">
        <f t="shared" si="82"/>
        <v>0</v>
      </c>
      <c r="AF108" s="332">
        <f t="shared" si="82"/>
        <v>0</v>
      </c>
      <c r="AG108" s="332">
        <f t="shared" si="82"/>
        <v>0</v>
      </c>
      <c r="AH108" s="332">
        <f t="shared" si="82"/>
        <v>0</v>
      </c>
      <c r="AI108" s="332">
        <f t="shared" si="82"/>
        <v>0</v>
      </c>
      <c r="AJ108" s="332">
        <f t="shared" si="82"/>
        <v>0</v>
      </c>
      <c r="AK108" s="332">
        <f t="shared" si="82"/>
        <v>0</v>
      </c>
      <c r="AL108" s="332">
        <f t="shared" si="82"/>
        <v>0</v>
      </c>
      <c r="AM108" s="332">
        <f t="shared" si="82"/>
        <v>0</v>
      </c>
      <c r="AN108" s="332">
        <f t="shared" si="82"/>
        <v>0</v>
      </c>
      <c r="AO108" s="332">
        <f t="shared" si="82"/>
        <v>0</v>
      </c>
      <c r="AP108" s="332">
        <f t="shared" si="82"/>
        <v>0</v>
      </c>
      <c r="AQ108" s="332">
        <f t="shared" si="82"/>
        <v>0</v>
      </c>
      <c r="AR108" s="332">
        <f t="shared" si="82"/>
        <v>0</v>
      </c>
      <c r="AS108" s="332">
        <f t="shared" si="82"/>
        <v>0</v>
      </c>
      <c r="AT108" s="332">
        <f t="shared" si="82"/>
        <v>0</v>
      </c>
      <c r="AU108" s="207"/>
      <c r="AV108" s="208"/>
      <c r="AW108" s="246"/>
    </row>
    <row r="109" ht="18" customHeight="1" spans="1:49">
      <c r="A109" s="190" t="s">
        <v>81</v>
      </c>
      <c r="B109" s="194"/>
      <c r="C109" s="221"/>
      <c r="D109" s="215"/>
      <c r="E109" s="191"/>
      <c r="F109" s="191"/>
      <c r="G109" s="183"/>
      <c r="H109" s="191"/>
      <c r="I109" s="191"/>
      <c r="J109" s="191"/>
      <c r="K109" s="191"/>
      <c r="L109" s="191"/>
      <c r="M109" s="191">
        <v>3</v>
      </c>
      <c r="N109" s="191"/>
      <c r="O109" s="191"/>
      <c r="P109" s="191">
        <v>3</v>
      </c>
      <c r="Q109" s="191"/>
      <c r="R109" s="283">
        <f>SUM(LARGE(D111:Q111,{1,2,3,4,5,6,7}))</f>
        <v>30</v>
      </c>
      <c r="S109" s="191">
        <v>0</v>
      </c>
      <c r="T109" s="191"/>
      <c r="U109" s="214">
        <v>12</v>
      </c>
      <c r="V109" s="215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183"/>
      <c r="AM109" s="183"/>
      <c r="AN109" s="191"/>
      <c r="AO109" s="191"/>
      <c r="AP109" s="191"/>
      <c r="AQ109" s="183"/>
      <c r="AR109" s="191"/>
      <c r="AS109" s="191"/>
      <c r="AT109" s="191"/>
      <c r="AU109" s="304">
        <f>SUM(V111:AT111)</f>
        <v>0</v>
      </c>
      <c r="AV109" s="225">
        <f>SUM(AU109,S111:U111,R109,B109:C111)</f>
        <v>60</v>
      </c>
      <c r="AW109" s="304">
        <v>64</v>
      </c>
    </row>
    <row r="110" s="318" customFormat="1" ht="18" customHeight="1" spans="1:49">
      <c r="A110" s="329"/>
      <c r="B110" s="198"/>
      <c r="C110" s="304"/>
      <c r="D110" s="330"/>
      <c r="E110" s="200"/>
      <c r="F110" s="211"/>
      <c r="G110" s="211"/>
      <c r="H110" s="211"/>
      <c r="I110" s="200"/>
      <c r="J110" s="200"/>
      <c r="K110" s="211"/>
      <c r="L110" s="211"/>
      <c r="M110" s="211">
        <v>12</v>
      </c>
      <c r="N110" s="200"/>
      <c r="O110" s="211"/>
      <c r="P110" s="211">
        <v>12</v>
      </c>
      <c r="Q110" s="211"/>
      <c r="R110" s="283"/>
      <c r="S110" s="200">
        <v>6</v>
      </c>
      <c r="T110" s="200"/>
      <c r="U110" s="335">
        <v>12</v>
      </c>
      <c r="V110" s="210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304"/>
      <c r="AV110" s="225"/>
      <c r="AW110" s="244"/>
    </row>
    <row r="111" s="318" customFormat="1" ht="18" customHeight="1" spans="1:49">
      <c r="A111" s="331"/>
      <c r="B111" s="183"/>
      <c r="C111" s="207"/>
      <c r="D111" s="332">
        <f>SUM(D109:D110)</f>
        <v>0</v>
      </c>
      <c r="E111" s="332">
        <f t="shared" ref="E111:Q111" si="83">SUM(E109:E110)</f>
        <v>0</v>
      </c>
      <c r="F111" s="332">
        <f t="shared" si="83"/>
        <v>0</v>
      </c>
      <c r="G111" s="332">
        <f t="shared" si="83"/>
        <v>0</v>
      </c>
      <c r="H111" s="332">
        <f t="shared" si="83"/>
        <v>0</v>
      </c>
      <c r="I111" s="332">
        <f t="shared" si="83"/>
        <v>0</v>
      </c>
      <c r="J111" s="332">
        <f t="shared" si="83"/>
        <v>0</v>
      </c>
      <c r="K111" s="332">
        <f t="shared" si="83"/>
        <v>0</v>
      </c>
      <c r="L111" s="332">
        <f t="shared" si="83"/>
        <v>0</v>
      </c>
      <c r="M111" s="332">
        <f t="shared" si="83"/>
        <v>15</v>
      </c>
      <c r="N111" s="332">
        <f t="shared" si="83"/>
        <v>0</v>
      </c>
      <c r="O111" s="332">
        <f t="shared" si="83"/>
        <v>0</v>
      </c>
      <c r="P111" s="332">
        <f t="shared" si="83"/>
        <v>15</v>
      </c>
      <c r="Q111" s="332">
        <f t="shared" si="83"/>
        <v>0</v>
      </c>
      <c r="R111" s="276"/>
      <c r="S111" s="332">
        <f t="shared" ref="S111:AT111" si="84">SUM(S109:S110)</f>
        <v>6</v>
      </c>
      <c r="T111" s="332">
        <f t="shared" si="84"/>
        <v>0</v>
      </c>
      <c r="U111" s="336">
        <f t="shared" si="84"/>
        <v>24</v>
      </c>
      <c r="V111" s="332">
        <f t="shared" si="84"/>
        <v>0</v>
      </c>
      <c r="W111" s="332">
        <f t="shared" si="84"/>
        <v>0</v>
      </c>
      <c r="X111" s="332">
        <f t="shared" si="84"/>
        <v>0</v>
      </c>
      <c r="Y111" s="332">
        <f t="shared" si="84"/>
        <v>0</v>
      </c>
      <c r="Z111" s="332">
        <f t="shared" si="84"/>
        <v>0</v>
      </c>
      <c r="AA111" s="332">
        <f t="shared" si="84"/>
        <v>0</v>
      </c>
      <c r="AB111" s="332">
        <f t="shared" si="84"/>
        <v>0</v>
      </c>
      <c r="AC111" s="332">
        <f t="shared" si="84"/>
        <v>0</v>
      </c>
      <c r="AD111" s="332">
        <f t="shared" si="84"/>
        <v>0</v>
      </c>
      <c r="AE111" s="332">
        <f t="shared" si="84"/>
        <v>0</v>
      </c>
      <c r="AF111" s="332">
        <f t="shared" si="84"/>
        <v>0</v>
      </c>
      <c r="AG111" s="332">
        <f t="shared" si="84"/>
        <v>0</v>
      </c>
      <c r="AH111" s="332">
        <f t="shared" si="84"/>
        <v>0</v>
      </c>
      <c r="AI111" s="332">
        <f t="shared" si="84"/>
        <v>0</v>
      </c>
      <c r="AJ111" s="332">
        <f t="shared" si="84"/>
        <v>0</v>
      </c>
      <c r="AK111" s="332">
        <f t="shared" si="84"/>
        <v>0</v>
      </c>
      <c r="AL111" s="332">
        <f t="shared" si="84"/>
        <v>0</v>
      </c>
      <c r="AM111" s="332">
        <f t="shared" si="84"/>
        <v>0</v>
      </c>
      <c r="AN111" s="332">
        <f t="shared" si="84"/>
        <v>0</v>
      </c>
      <c r="AO111" s="332">
        <f t="shared" si="84"/>
        <v>0</v>
      </c>
      <c r="AP111" s="332">
        <f t="shared" si="84"/>
        <v>0</v>
      </c>
      <c r="AQ111" s="332">
        <f t="shared" si="84"/>
        <v>0</v>
      </c>
      <c r="AR111" s="332">
        <f t="shared" si="84"/>
        <v>0</v>
      </c>
      <c r="AS111" s="332">
        <f t="shared" si="84"/>
        <v>0</v>
      </c>
      <c r="AT111" s="332">
        <f t="shared" si="84"/>
        <v>0</v>
      </c>
      <c r="AU111" s="207"/>
      <c r="AV111" s="208"/>
      <c r="AW111" s="246"/>
    </row>
    <row r="112" ht="18" customHeight="1" spans="1:49">
      <c r="A112" s="190" t="s">
        <v>82</v>
      </c>
      <c r="B112" s="194"/>
      <c r="C112" s="221"/>
      <c r="D112" s="215"/>
      <c r="E112" s="191"/>
      <c r="F112" s="191"/>
      <c r="G112" s="183"/>
      <c r="H112" s="191"/>
      <c r="I112" s="191"/>
      <c r="J112" s="191"/>
      <c r="K112" s="191"/>
      <c r="L112" s="191">
        <v>10</v>
      </c>
      <c r="M112" s="191">
        <v>12</v>
      </c>
      <c r="N112" s="191">
        <v>6</v>
      </c>
      <c r="O112" s="191"/>
      <c r="P112" s="191">
        <v>0</v>
      </c>
      <c r="Q112" s="191">
        <v>0</v>
      </c>
      <c r="R112" s="283">
        <f>SUM(LARGE(D114:Q114,{1,2,3,4,5,6,7}))</f>
        <v>88</v>
      </c>
      <c r="S112" s="191">
        <v>47</v>
      </c>
      <c r="T112" s="191"/>
      <c r="U112" s="214">
        <v>6</v>
      </c>
      <c r="V112" s="215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83"/>
      <c r="AM112" s="183"/>
      <c r="AN112" s="191"/>
      <c r="AO112" s="191"/>
      <c r="AP112" s="191"/>
      <c r="AQ112" s="183"/>
      <c r="AR112" s="191"/>
      <c r="AS112" s="191"/>
      <c r="AT112" s="191"/>
      <c r="AU112" s="304">
        <f>SUM(V114:AT114)</f>
        <v>0</v>
      </c>
      <c r="AV112" s="225">
        <f>SUM(AU112,S114:U114,R112,B112:C114)</f>
        <v>165</v>
      </c>
      <c r="AW112" s="304">
        <v>38</v>
      </c>
    </row>
    <row r="113" s="318" customFormat="1" ht="18" customHeight="1" spans="1:49">
      <c r="A113" s="329"/>
      <c r="B113" s="198"/>
      <c r="C113" s="304"/>
      <c r="D113" s="330"/>
      <c r="E113" s="200"/>
      <c r="F113" s="211"/>
      <c r="G113" s="211"/>
      <c r="H113" s="211"/>
      <c r="I113" s="200"/>
      <c r="J113" s="200"/>
      <c r="K113" s="211"/>
      <c r="L113" s="211">
        <v>12</v>
      </c>
      <c r="M113" s="211">
        <v>12</v>
      </c>
      <c r="N113" s="350">
        <v>12</v>
      </c>
      <c r="O113" s="211"/>
      <c r="P113" s="211">
        <v>12</v>
      </c>
      <c r="Q113" s="211">
        <v>12</v>
      </c>
      <c r="R113" s="283"/>
      <c r="S113" s="200">
        <v>12</v>
      </c>
      <c r="T113" s="200"/>
      <c r="U113" s="335">
        <v>12</v>
      </c>
      <c r="V113" s="210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304"/>
      <c r="AV113" s="225"/>
      <c r="AW113" s="244"/>
    </row>
    <row r="114" s="318" customFormat="1" ht="18" customHeight="1" spans="1:49">
      <c r="A114" s="331"/>
      <c r="B114" s="183"/>
      <c r="C114" s="207"/>
      <c r="D114" s="332">
        <f>SUM(D112:D113)</f>
        <v>0</v>
      </c>
      <c r="E114" s="332">
        <f t="shared" ref="E114:Q114" si="85">SUM(E112:E113)</f>
        <v>0</v>
      </c>
      <c r="F114" s="332">
        <f t="shared" si="85"/>
        <v>0</v>
      </c>
      <c r="G114" s="332"/>
      <c r="H114" s="332">
        <f t="shared" si="85"/>
        <v>0</v>
      </c>
      <c r="I114" s="332">
        <f t="shared" si="85"/>
        <v>0</v>
      </c>
      <c r="J114" s="332">
        <f t="shared" si="85"/>
        <v>0</v>
      </c>
      <c r="K114" s="332">
        <f t="shared" si="85"/>
        <v>0</v>
      </c>
      <c r="L114" s="332">
        <f t="shared" si="85"/>
        <v>22</v>
      </c>
      <c r="M114" s="332">
        <f t="shared" si="85"/>
        <v>24</v>
      </c>
      <c r="N114" s="332">
        <f t="shared" si="85"/>
        <v>18</v>
      </c>
      <c r="O114" s="332">
        <f t="shared" si="85"/>
        <v>0</v>
      </c>
      <c r="P114" s="332">
        <f t="shared" si="85"/>
        <v>12</v>
      </c>
      <c r="Q114" s="332">
        <f t="shared" si="85"/>
        <v>12</v>
      </c>
      <c r="R114" s="276"/>
      <c r="S114" s="332">
        <f t="shared" ref="S114:U114" si="86">SUM(S112:S113)</f>
        <v>59</v>
      </c>
      <c r="T114" s="332">
        <f t="shared" si="86"/>
        <v>0</v>
      </c>
      <c r="U114" s="336">
        <f t="shared" si="86"/>
        <v>18</v>
      </c>
      <c r="V114" s="332">
        <f t="shared" ref="V114:AK114" si="87">SUM(V112:V113)</f>
        <v>0</v>
      </c>
      <c r="W114" s="332">
        <f t="shared" si="87"/>
        <v>0</v>
      </c>
      <c r="X114" s="332">
        <f t="shared" si="87"/>
        <v>0</v>
      </c>
      <c r="Y114" s="332">
        <f t="shared" si="87"/>
        <v>0</v>
      </c>
      <c r="Z114" s="332">
        <f t="shared" si="87"/>
        <v>0</v>
      </c>
      <c r="AA114" s="332">
        <f t="shared" si="87"/>
        <v>0</v>
      </c>
      <c r="AB114" s="332">
        <f t="shared" si="87"/>
        <v>0</v>
      </c>
      <c r="AC114" s="332">
        <f t="shared" si="87"/>
        <v>0</v>
      </c>
      <c r="AD114" s="332">
        <f t="shared" si="87"/>
        <v>0</v>
      </c>
      <c r="AE114" s="332">
        <f t="shared" si="87"/>
        <v>0</v>
      </c>
      <c r="AF114" s="332">
        <f t="shared" si="87"/>
        <v>0</v>
      </c>
      <c r="AG114" s="332">
        <f t="shared" si="87"/>
        <v>0</v>
      </c>
      <c r="AH114" s="332">
        <f t="shared" si="87"/>
        <v>0</v>
      </c>
      <c r="AI114" s="332">
        <f t="shared" si="87"/>
        <v>0</v>
      </c>
      <c r="AJ114" s="332">
        <f t="shared" si="87"/>
        <v>0</v>
      </c>
      <c r="AK114" s="332">
        <f t="shared" si="87"/>
        <v>0</v>
      </c>
      <c r="AL114" s="332">
        <f t="shared" ref="AL114:AP114" si="88">SUM(AL112:AL113)</f>
        <v>0</v>
      </c>
      <c r="AM114" s="332">
        <f t="shared" si="88"/>
        <v>0</v>
      </c>
      <c r="AN114" s="332">
        <f t="shared" si="88"/>
        <v>0</v>
      </c>
      <c r="AO114" s="332">
        <f t="shared" si="88"/>
        <v>0</v>
      </c>
      <c r="AP114" s="332">
        <f t="shared" si="88"/>
        <v>0</v>
      </c>
      <c r="AQ114" s="332">
        <f t="shared" ref="AQ114:AT114" si="89">SUM(AQ112:AQ113)</f>
        <v>0</v>
      </c>
      <c r="AR114" s="332">
        <f t="shared" si="89"/>
        <v>0</v>
      </c>
      <c r="AS114" s="332">
        <f t="shared" si="89"/>
        <v>0</v>
      </c>
      <c r="AT114" s="332">
        <f t="shared" si="89"/>
        <v>0</v>
      </c>
      <c r="AU114" s="207"/>
      <c r="AV114" s="208"/>
      <c r="AW114" s="246"/>
    </row>
    <row r="115" ht="18" customHeight="1" spans="1:49">
      <c r="A115" s="190" t="s">
        <v>83</v>
      </c>
      <c r="B115" s="194"/>
      <c r="C115" s="221"/>
      <c r="D115" s="215"/>
      <c r="E115" s="191"/>
      <c r="F115" s="191"/>
      <c r="G115" s="183"/>
      <c r="H115" s="191"/>
      <c r="I115" s="191"/>
      <c r="J115" s="191"/>
      <c r="K115" s="191"/>
      <c r="L115" s="191">
        <v>3</v>
      </c>
      <c r="M115" s="191"/>
      <c r="N115" s="191"/>
      <c r="O115" s="191"/>
      <c r="P115" s="191"/>
      <c r="Q115" s="191">
        <v>0</v>
      </c>
      <c r="R115" s="283">
        <f>SUM(LARGE(D117:Q117,{1,2,3,4,5,6,7}))</f>
        <v>27</v>
      </c>
      <c r="S115" s="191">
        <v>4</v>
      </c>
      <c r="T115" s="191"/>
      <c r="U115" s="214">
        <v>0</v>
      </c>
      <c r="V115" s="215"/>
      <c r="W115" s="191"/>
      <c r="X115" s="191"/>
      <c r="Y115" s="191"/>
      <c r="Z115" s="191"/>
      <c r="AA115" s="191"/>
      <c r="AB115" s="191"/>
      <c r="AC115" s="191"/>
      <c r="AD115" s="191"/>
      <c r="AE115" s="191"/>
      <c r="AF115" s="191"/>
      <c r="AG115" s="191"/>
      <c r="AH115" s="191"/>
      <c r="AI115" s="191"/>
      <c r="AJ115" s="191"/>
      <c r="AK115" s="191"/>
      <c r="AL115" s="183"/>
      <c r="AM115" s="183"/>
      <c r="AN115" s="191"/>
      <c r="AO115" s="191"/>
      <c r="AP115" s="191"/>
      <c r="AQ115" s="183"/>
      <c r="AR115" s="191"/>
      <c r="AS115" s="191"/>
      <c r="AT115" s="191"/>
      <c r="AU115" s="304">
        <f>SUM(V117:AT117)</f>
        <v>0</v>
      </c>
      <c r="AV115" s="225">
        <f>SUM(AU115,S117:U117,R115,B115:C117)</f>
        <v>55</v>
      </c>
      <c r="AW115" s="304">
        <v>66</v>
      </c>
    </row>
    <row r="116" s="318" customFormat="1" ht="18" customHeight="1" spans="1:49">
      <c r="A116" s="329"/>
      <c r="B116" s="198"/>
      <c r="C116" s="304"/>
      <c r="D116" s="330"/>
      <c r="E116" s="200"/>
      <c r="F116" s="211"/>
      <c r="G116" s="211"/>
      <c r="H116" s="211"/>
      <c r="I116" s="200"/>
      <c r="J116" s="200"/>
      <c r="K116" s="211"/>
      <c r="L116" s="211">
        <v>12</v>
      </c>
      <c r="M116" s="211"/>
      <c r="N116" s="200"/>
      <c r="O116" s="211"/>
      <c r="P116" s="211"/>
      <c r="Q116" s="211">
        <v>12</v>
      </c>
      <c r="R116" s="283"/>
      <c r="S116" s="200">
        <v>12</v>
      </c>
      <c r="T116" s="200"/>
      <c r="U116" s="335">
        <v>12</v>
      </c>
      <c r="V116" s="210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1"/>
      <c r="AK116" s="200"/>
      <c r="AL116" s="211"/>
      <c r="AM116" s="211"/>
      <c r="AN116" s="200"/>
      <c r="AO116" s="211"/>
      <c r="AP116" s="211"/>
      <c r="AQ116" s="211"/>
      <c r="AR116" s="211"/>
      <c r="AS116" s="211"/>
      <c r="AT116" s="211"/>
      <c r="AU116" s="304"/>
      <c r="AV116" s="225"/>
      <c r="AW116" s="244"/>
    </row>
    <row r="117" s="318" customFormat="1" ht="18" customHeight="1" spans="1:49">
      <c r="A117" s="331"/>
      <c r="B117" s="183"/>
      <c r="C117" s="207"/>
      <c r="D117" s="332">
        <f>SUM(D115:D116)</f>
        <v>0</v>
      </c>
      <c r="E117" s="332">
        <f t="shared" ref="E117:Q117" si="90">SUM(E115:E116)</f>
        <v>0</v>
      </c>
      <c r="F117" s="332">
        <f t="shared" si="90"/>
        <v>0</v>
      </c>
      <c r="G117" s="332">
        <f t="shared" si="90"/>
        <v>0</v>
      </c>
      <c r="H117" s="332">
        <f t="shared" si="90"/>
        <v>0</v>
      </c>
      <c r="I117" s="332">
        <f t="shared" si="90"/>
        <v>0</v>
      </c>
      <c r="J117" s="332">
        <f t="shared" si="90"/>
        <v>0</v>
      </c>
      <c r="K117" s="332">
        <f t="shared" si="90"/>
        <v>0</v>
      </c>
      <c r="L117" s="332">
        <f t="shared" si="90"/>
        <v>15</v>
      </c>
      <c r="M117" s="332">
        <f t="shared" si="90"/>
        <v>0</v>
      </c>
      <c r="N117" s="332">
        <f t="shared" si="90"/>
        <v>0</v>
      </c>
      <c r="O117" s="332">
        <f t="shared" si="90"/>
        <v>0</v>
      </c>
      <c r="P117" s="332">
        <f t="shared" si="90"/>
        <v>0</v>
      </c>
      <c r="Q117" s="332">
        <f t="shared" si="90"/>
        <v>12</v>
      </c>
      <c r="R117" s="276"/>
      <c r="S117" s="332">
        <f t="shared" ref="S117:U117" si="91">SUM(S115:S116)</f>
        <v>16</v>
      </c>
      <c r="T117" s="332">
        <f t="shared" si="91"/>
        <v>0</v>
      </c>
      <c r="U117" s="336">
        <f t="shared" si="91"/>
        <v>12</v>
      </c>
      <c r="V117" s="332">
        <f t="shared" ref="V117:AT117" si="92">SUM(V115:V116)</f>
        <v>0</v>
      </c>
      <c r="W117" s="332">
        <f t="shared" si="92"/>
        <v>0</v>
      </c>
      <c r="X117" s="332">
        <f t="shared" si="92"/>
        <v>0</v>
      </c>
      <c r="Y117" s="332">
        <f t="shared" si="92"/>
        <v>0</v>
      </c>
      <c r="Z117" s="332">
        <f t="shared" si="92"/>
        <v>0</v>
      </c>
      <c r="AA117" s="332">
        <f t="shared" si="92"/>
        <v>0</v>
      </c>
      <c r="AB117" s="332">
        <f t="shared" si="92"/>
        <v>0</v>
      </c>
      <c r="AC117" s="332">
        <f t="shared" si="92"/>
        <v>0</v>
      </c>
      <c r="AD117" s="332">
        <f t="shared" si="92"/>
        <v>0</v>
      </c>
      <c r="AE117" s="332">
        <f t="shared" si="92"/>
        <v>0</v>
      </c>
      <c r="AF117" s="332">
        <f t="shared" si="92"/>
        <v>0</v>
      </c>
      <c r="AG117" s="332">
        <f t="shared" si="92"/>
        <v>0</v>
      </c>
      <c r="AH117" s="332">
        <f t="shared" si="92"/>
        <v>0</v>
      </c>
      <c r="AI117" s="332">
        <f t="shared" si="92"/>
        <v>0</v>
      </c>
      <c r="AJ117" s="332">
        <f t="shared" si="92"/>
        <v>0</v>
      </c>
      <c r="AK117" s="332">
        <f t="shared" si="92"/>
        <v>0</v>
      </c>
      <c r="AL117" s="332">
        <f t="shared" si="92"/>
        <v>0</v>
      </c>
      <c r="AM117" s="332">
        <f t="shared" si="92"/>
        <v>0</v>
      </c>
      <c r="AN117" s="332">
        <f t="shared" si="92"/>
        <v>0</v>
      </c>
      <c r="AO117" s="332">
        <f t="shared" si="92"/>
        <v>0</v>
      </c>
      <c r="AP117" s="332">
        <f t="shared" si="92"/>
        <v>0</v>
      </c>
      <c r="AQ117" s="332">
        <f t="shared" si="92"/>
        <v>0</v>
      </c>
      <c r="AR117" s="332">
        <f t="shared" si="92"/>
        <v>0</v>
      </c>
      <c r="AS117" s="332">
        <f t="shared" si="92"/>
        <v>0</v>
      </c>
      <c r="AT117" s="332">
        <f t="shared" si="92"/>
        <v>0</v>
      </c>
      <c r="AU117" s="207"/>
      <c r="AV117" s="208"/>
      <c r="AW117" s="246"/>
    </row>
    <row r="118" ht="18" customHeight="1" spans="1:49">
      <c r="A118" s="190" t="s">
        <v>84</v>
      </c>
      <c r="B118" s="194"/>
      <c r="C118" s="221"/>
      <c r="D118" s="215"/>
      <c r="E118" s="191"/>
      <c r="F118" s="191"/>
      <c r="G118" s="183"/>
      <c r="H118" s="191"/>
      <c r="I118" s="191"/>
      <c r="J118" s="191"/>
      <c r="K118" s="191">
        <v>7</v>
      </c>
      <c r="L118" s="191"/>
      <c r="M118" s="191"/>
      <c r="N118" s="191">
        <v>0</v>
      </c>
      <c r="O118" s="191"/>
      <c r="P118" s="191"/>
      <c r="Q118" s="191"/>
      <c r="R118" s="283">
        <f>SUM(LARGE(D120:Q120,{1,2,3,4,5,6,7}))</f>
        <v>19</v>
      </c>
      <c r="S118" s="191">
        <v>51</v>
      </c>
      <c r="T118" s="191"/>
      <c r="U118" s="214">
        <v>82</v>
      </c>
      <c r="V118" s="215"/>
      <c r="W118" s="191"/>
      <c r="X118" s="191"/>
      <c r="Y118" s="191"/>
      <c r="Z118" s="191"/>
      <c r="AA118" s="191"/>
      <c r="AB118" s="191"/>
      <c r="AC118" s="191"/>
      <c r="AD118" s="191"/>
      <c r="AE118" s="191"/>
      <c r="AF118" s="191"/>
      <c r="AG118" s="191"/>
      <c r="AH118" s="191"/>
      <c r="AI118" s="191"/>
      <c r="AJ118" s="191"/>
      <c r="AK118" s="191"/>
      <c r="AL118" s="183"/>
      <c r="AM118" s="183"/>
      <c r="AN118" s="191"/>
      <c r="AO118" s="191"/>
      <c r="AP118" s="191"/>
      <c r="AQ118" s="183"/>
      <c r="AR118" s="191"/>
      <c r="AS118" s="191"/>
      <c r="AT118" s="191"/>
      <c r="AU118" s="304">
        <f>SUM(V120:AT120)</f>
        <v>0</v>
      </c>
      <c r="AV118" s="225">
        <f>SUM(AU118,S120:U120,R118,B118:C120)</f>
        <v>176</v>
      </c>
      <c r="AW118" s="304">
        <v>32</v>
      </c>
    </row>
    <row r="119" s="318" customFormat="1" ht="18" customHeight="1" spans="1:49">
      <c r="A119" s="329"/>
      <c r="B119" s="198"/>
      <c r="C119" s="304"/>
      <c r="D119" s="330"/>
      <c r="E119" s="200"/>
      <c r="F119" s="211"/>
      <c r="G119" s="211"/>
      <c r="H119" s="211"/>
      <c r="I119" s="200"/>
      <c r="J119" s="200"/>
      <c r="K119" s="211">
        <v>6</v>
      </c>
      <c r="L119" s="211"/>
      <c r="M119" s="211"/>
      <c r="N119" s="200">
        <v>6</v>
      </c>
      <c r="O119" s="211"/>
      <c r="P119" s="211"/>
      <c r="Q119" s="211"/>
      <c r="R119" s="283"/>
      <c r="S119" s="200">
        <v>12</v>
      </c>
      <c r="T119" s="200"/>
      <c r="U119" s="335">
        <v>12</v>
      </c>
      <c r="V119" s="210"/>
      <c r="W119" s="211"/>
      <c r="X119" s="211"/>
      <c r="Y119" s="211"/>
      <c r="Z119" s="211"/>
      <c r="AA119" s="211"/>
      <c r="AB119" s="211"/>
      <c r="AC119" s="211"/>
      <c r="AD119" s="211"/>
      <c r="AE119" s="211"/>
      <c r="AF119" s="211"/>
      <c r="AG119" s="211"/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304"/>
      <c r="AV119" s="225"/>
      <c r="AW119" s="244"/>
    </row>
    <row r="120" s="318" customFormat="1" ht="18" customHeight="1" spans="1:49">
      <c r="A120" s="331"/>
      <c r="B120" s="183"/>
      <c r="C120" s="207"/>
      <c r="D120" s="332">
        <f>SUM(D118:D119)</f>
        <v>0</v>
      </c>
      <c r="E120" s="332">
        <f t="shared" ref="E120:Q120" si="93">SUM(E118:E119)</f>
        <v>0</v>
      </c>
      <c r="F120" s="332">
        <f t="shared" si="93"/>
        <v>0</v>
      </c>
      <c r="G120" s="332">
        <f t="shared" si="93"/>
        <v>0</v>
      </c>
      <c r="H120" s="332">
        <f t="shared" si="93"/>
        <v>0</v>
      </c>
      <c r="I120" s="332">
        <f t="shared" si="93"/>
        <v>0</v>
      </c>
      <c r="J120" s="332">
        <f t="shared" si="93"/>
        <v>0</v>
      </c>
      <c r="K120" s="332">
        <f t="shared" si="93"/>
        <v>13</v>
      </c>
      <c r="L120" s="332">
        <f t="shared" si="93"/>
        <v>0</v>
      </c>
      <c r="M120" s="332">
        <f t="shared" si="93"/>
        <v>0</v>
      </c>
      <c r="N120" s="332">
        <f t="shared" si="93"/>
        <v>6</v>
      </c>
      <c r="O120" s="332">
        <f t="shared" si="93"/>
        <v>0</v>
      </c>
      <c r="P120" s="332">
        <f t="shared" si="93"/>
        <v>0</v>
      </c>
      <c r="Q120" s="332">
        <f t="shared" si="93"/>
        <v>0</v>
      </c>
      <c r="R120" s="276"/>
      <c r="S120" s="332">
        <f t="shared" ref="S120:U120" si="94">SUM(S118:S119)</f>
        <v>63</v>
      </c>
      <c r="T120" s="332">
        <f t="shared" si="94"/>
        <v>0</v>
      </c>
      <c r="U120" s="336">
        <f t="shared" si="94"/>
        <v>94</v>
      </c>
      <c r="V120" s="332">
        <f t="shared" ref="V120:AT120" si="95">SUM(V118:V119)</f>
        <v>0</v>
      </c>
      <c r="W120" s="332">
        <f t="shared" si="95"/>
        <v>0</v>
      </c>
      <c r="X120" s="332">
        <f t="shared" si="95"/>
        <v>0</v>
      </c>
      <c r="Y120" s="332">
        <f t="shared" si="95"/>
        <v>0</v>
      </c>
      <c r="Z120" s="332">
        <f t="shared" si="95"/>
        <v>0</v>
      </c>
      <c r="AA120" s="332">
        <f t="shared" si="95"/>
        <v>0</v>
      </c>
      <c r="AB120" s="332">
        <f t="shared" si="95"/>
        <v>0</v>
      </c>
      <c r="AC120" s="332">
        <f t="shared" si="95"/>
        <v>0</v>
      </c>
      <c r="AD120" s="332">
        <f t="shared" si="95"/>
        <v>0</v>
      </c>
      <c r="AE120" s="332">
        <f t="shared" si="95"/>
        <v>0</v>
      </c>
      <c r="AF120" s="332">
        <f t="shared" si="95"/>
        <v>0</v>
      </c>
      <c r="AG120" s="332">
        <f t="shared" si="95"/>
        <v>0</v>
      </c>
      <c r="AH120" s="332">
        <f t="shared" si="95"/>
        <v>0</v>
      </c>
      <c r="AI120" s="332">
        <f t="shared" si="95"/>
        <v>0</v>
      </c>
      <c r="AJ120" s="332">
        <f t="shared" si="95"/>
        <v>0</v>
      </c>
      <c r="AK120" s="332">
        <f t="shared" si="95"/>
        <v>0</v>
      </c>
      <c r="AL120" s="332">
        <f t="shared" si="95"/>
        <v>0</v>
      </c>
      <c r="AM120" s="332">
        <f t="shared" si="95"/>
        <v>0</v>
      </c>
      <c r="AN120" s="332">
        <f t="shared" si="95"/>
        <v>0</v>
      </c>
      <c r="AO120" s="332">
        <f t="shared" si="95"/>
        <v>0</v>
      </c>
      <c r="AP120" s="332">
        <f t="shared" si="95"/>
        <v>0</v>
      </c>
      <c r="AQ120" s="332">
        <f t="shared" si="95"/>
        <v>0</v>
      </c>
      <c r="AR120" s="332">
        <f t="shared" si="95"/>
        <v>0</v>
      </c>
      <c r="AS120" s="332">
        <f t="shared" si="95"/>
        <v>0</v>
      </c>
      <c r="AT120" s="332">
        <f t="shared" si="95"/>
        <v>0</v>
      </c>
      <c r="AU120" s="207"/>
      <c r="AV120" s="208"/>
      <c r="AW120" s="246"/>
    </row>
    <row r="121" spans="1:49">
      <c r="A121" s="190" t="s">
        <v>85</v>
      </c>
      <c r="B121" s="194"/>
      <c r="C121" s="221"/>
      <c r="D121" s="215"/>
      <c r="E121" s="191"/>
      <c r="F121" s="191"/>
      <c r="G121" s="183"/>
      <c r="H121" s="191"/>
      <c r="I121" s="191">
        <v>0</v>
      </c>
      <c r="J121" s="191"/>
      <c r="K121" s="191">
        <v>0</v>
      </c>
      <c r="L121" s="191"/>
      <c r="M121" s="191"/>
      <c r="N121" s="191"/>
      <c r="O121" s="191"/>
      <c r="P121" s="191"/>
      <c r="Q121" s="191"/>
      <c r="R121" s="283">
        <f>SUM(LARGE(D123:Q123,{1,2,3,4,5,6,7}))</f>
        <v>12</v>
      </c>
      <c r="S121" s="191">
        <v>5</v>
      </c>
      <c r="T121" s="191"/>
      <c r="U121" s="214">
        <v>21</v>
      </c>
      <c r="V121" s="224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253"/>
      <c r="AL121" s="183"/>
      <c r="AM121" s="183"/>
      <c r="AN121" s="191"/>
      <c r="AO121" s="224"/>
      <c r="AP121" s="196"/>
      <c r="AQ121" s="183"/>
      <c r="AR121" s="196"/>
      <c r="AS121" s="196"/>
      <c r="AT121" s="196"/>
      <c r="AU121" s="304">
        <f>SUM(V123:AT123)</f>
        <v>0</v>
      </c>
      <c r="AV121" s="225">
        <f>SUM(AU121,S123:U123,R121,B121:C123)</f>
        <v>56</v>
      </c>
      <c r="AW121" s="304">
        <v>65</v>
      </c>
    </row>
    <row r="122" spans="1:49">
      <c r="A122" s="329"/>
      <c r="B122" s="198"/>
      <c r="C122" s="304"/>
      <c r="D122" s="330"/>
      <c r="E122" s="200"/>
      <c r="F122" s="211"/>
      <c r="G122" s="211"/>
      <c r="H122" s="211"/>
      <c r="I122" s="200">
        <v>6</v>
      </c>
      <c r="J122" s="200"/>
      <c r="K122" s="211">
        <v>6</v>
      </c>
      <c r="L122" s="211"/>
      <c r="M122" s="211"/>
      <c r="N122" s="200"/>
      <c r="O122" s="211"/>
      <c r="P122" s="211"/>
      <c r="Q122" s="211"/>
      <c r="R122" s="283"/>
      <c r="S122" s="200">
        <v>6</v>
      </c>
      <c r="T122" s="200"/>
      <c r="U122" s="335">
        <v>12</v>
      </c>
      <c r="V122" s="224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353"/>
      <c r="AL122" s="211"/>
      <c r="AM122" s="211"/>
      <c r="AN122" s="211"/>
      <c r="AO122" s="224"/>
      <c r="AP122" s="196"/>
      <c r="AQ122" s="211"/>
      <c r="AR122" s="196"/>
      <c r="AS122" s="196"/>
      <c r="AT122" s="196"/>
      <c r="AU122" s="304"/>
      <c r="AV122" s="225"/>
      <c r="AW122" s="244"/>
    </row>
    <row r="123" spans="1:49">
      <c r="A123" s="331"/>
      <c r="B123" s="183"/>
      <c r="C123" s="207"/>
      <c r="D123" s="332">
        <f>SUM(D121:D122)</f>
        <v>0</v>
      </c>
      <c r="E123" s="332">
        <f t="shared" ref="E123:Q123" si="96">SUM(E121:E122)</f>
        <v>0</v>
      </c>
      <c r="F123" s="332">
        <f t="shared" si="96"/>
        <v>0</v>
      </c>
      <c r="G123" s="332">
        <f t="shared" si="96"/>
        <v>0</v>
      </c>
      <c r="H123" s="332">
        <f t="shared" si="96"/>
        <v>0</v>
      </c>
      <c r="I123" s="332">
        <f t="shared" si="96"/>
        <v>6</v>
      </c>
      <c r="J123" s="332">
        <f t="shared" si="96"/>
        <v>0</v>
      </c>
      <c r="K123" s="332">
        <f t="shared" si="96"/>
        <v>6</v>
      </c>
      <c r="L123" s="332">
        <f t="shared" si="96"/>
        <v>0</v>
      </c>
      <c r="M123" s="332">
        <f t="shared" si="96"/>
        <v>0</v>
      </c>
      <c r="N123" s="332">
        <f t="shared" si="96"/>
        <v>0</v>
      </c>
      <c r="O123" s="332">
        <f t="shared" si="96"/>
        <v>0</v>
      </c>
      <c r="P123" s="332">
        <f t="shared" si="96"/>
        <v>0</v>
      </c>
      <c r="Q123" s="332">
        <f t="shared" si="96"/>
        <v>0</v>
      </c>
      <c r="R123" s="276"/>
      <c r="S123" s="332">
        <f t="shared" ref="S123:U123" si="97">SUM(S121:S122)</f>
        <v>11</v>
      </c>
      <c r="T123" s="332">
        <f t="shared" si="97"/>
        <v>0</v>
      </c>
      <c r="U123" s="336">
        <f t="shared" si="97"/>
        <v>33</v>
      </c>
      <c r="V123" s="332">
        <f t="shared" ref="V123:AT123" si="98">SUM(V121:V122)</f>
        <v>0</v>
      </c>
      <c r="W123" s="332">
        <f t="shared" si="98"/>
        <v>0</v>
      </c>
      <c r="X123" s="332">
        <f t="shared" si="98"/>
        <v>0</v>
      </c>
      <c r="Y123" s="332">
        <f t="shared" si="98"/>
        <v>0</v>
      </c>
      <c r="Z123" s="332">
        <f t="shared" si="98"/>
        <v>0</v>
      </c>
      <c r="AA123" s="332">
        <f t="shared" si="98"/>
        <v>0</v>
      </c>
      <c r="AB123" s="332">
        <f t="shared" si="98"/>
        <v>0</v>
      </c>
      <c r="AC123" s="332">
        <f t="shared" si="98"/>
        <v>0</v>
      </c>
      <c r="AD123" s="332">
        <f t="shared" si="98"/>
        <v>0</v>
      </c>
      <c r="AE123" s="332">
        <f t="shared" si="98"/>
        <v>0</v>
      </c>
      <c r="AF123" s="332">
        <f t="shared" si="98"/>
        <v>0</v>
      </c>
      <c r="AG123" s="332">
        <f t="shared" si="98"/>
        <v>0</v>
      </c>
      <c r="AH123" s="332">
        <f t="shared" si="98"/>
        <v>0</v>
      </c>
      <c r="AI123" s="332">
        <f t="shared" si="98"/>
        <v>0</v>
      </c>
      <c r="AJ123" s="332">
        <f t="shared" si="98"/>
        <v>0</v>
      </c>
      <c r="AK123" s="332">
        <f t="shared" si="98"/>
        <v>0</v>
      </c>
      <c r="AL123" s="332">
        <f t="shared" si="98"/>
        <v>0</v>
      </c>
      <c r="AM123" s="332">
        <f t="shared" si="98"/>
        <v>0</v>
      </c>
      <c r="AN123" s="332">
        <f t="shared" si="98"/>
        <v>0</v>
      </c>
      <c r="AO123" s="332">
        <f t="shared" si="98"/>
        <v>0</v>
      </c>
      <c r="AP123" s="332">
        <f t="shared" si="98"/>
        <v>0</v>
      </c>
      <c r="AQ123" s="332">
        <f t="shared" si="98"/>
        <v>0</v>
      </c>
      <c r="AR123" s="332">
        <f t="shared" si="98"/>
        <v>0</v>
      </c>
      <c r="AS123" s="332">
        <f t="shared" si="98"/>
        <v>0</v>
      </c>
      <c r="AT123" s="332">
        <f t="shared" si="98"/>
        <v>0</v>
      </c>
      <c r="AU123" s="207"/>
      <c r="AV123" s="208"/>
      <c r="AW123" s="246"/>
    </row>
    <row r="124" ht="18" customHeight="1" spans="1:49">
      <c r="A124" s="190" t="s">
        <v>86</v>
      </c>
      <c r="B124" s="194"/>
      <c r="C124" s="221"/>
      <c r="D124" s="215"/>
      <c r="E124" s="191"/>
      <c r="F124" s="191"/>
      <c r="G124" s="183"/>
      <c r="H124" s="191"/>
      <c r="I124" s="191"/>
      <c r="J124" s="191"/>
      <c r="K124" s="191"/>
      <c r="L124" s="191"/>
      <c r="M124" s="191"/>
      <c r="N124" s="191"/>
      <c r="O124" s="191">
        <v>94</v>
      </c>
      <c r="P124" s="191"/>
      <c r="Q124" s="191"/>
      <c r="R124" s="283">
        <f>SUM(LARGE(D126:Q126,{1,2,3,4,5,6,7}))</f>
        <v>106</v>
      </c>
      <c r="S124" s="191">
        <v>12</v>
      </c>
      <c r="T124" s="191"/>
      <c r="U124" s="214">
        <v>12</v>
      </c>
      <c r="V124" s="215"/>
      <c r="W124" s="191"/>
      <c r="X124" s="191"/>
      <c r="Y124" s="191"/>
      <c r="Z124" s="191"/>
      <c r="AA124" s="191"/>
      <c r="AB124" s="191"/>
      <c r="AC124" s="191"/>
      <c r="AD124" s="191"/>
      <c r="AE124" s="191"/>
      <c r="AF124" s="191"/>
      <c r="AG124" s="191"/>
      <c r="AH124" s="191"/>
      <c r="AI124" s="191"/>
      <c r="AJ124" s="191"/>
      <c r="AK124" s="191"/>
      <c r="AL124" s="183"/>
      <c r="AM124" s="183"/>
      <c r="AN124" s="191"/>
      <c r="AO124" s="191"/>
      <c r="AP124" s="191"/>
      <c r="AQ124" s="183">
        <v>15</v>
      </c>
      <c r="AR124" s="191"/>
      <c r="AS124" s="191"/>
      <c r="AT124" s="191"/>
      <c r="AU124" s="304">
        <f>SUM(V126:AT126)</f>
        <v>31</v>
      </c>
      <c r="AV124" s="225">
        <f>SUM(AU124,S126:U126,R124,B124:C126)</f>
        <v>185</v>
      </c>
      <c r="AW124" s="304">
        <v>29</v>
      </c>
    </row>
    <row r="125" s="318" customFormat="1" ht="18" customHeight="1" spans="1:49">
      <c r="A125" s="329"/>
      <c r="B125" s="198"/>
      <c r="C125" s="304"/>
      <c r="D125" s="330"/>
      <c r="E125" s="200"/>
      <c r="F125" s="211"/>
      <c r="G125" s="211"/>
      <c r="H125" s="211"/>
      <c r="I125" s="200"/>
      <c r="J125" s="200"/>
      <c r="K125" s="211"/>
      <c r="L125" s="211"/>
      <c r="M125" s="211"/>
      <c r="N125" s="200"/>
      <c r="O125" s="211">
        <v>12</v>
      </c>
      <c r="P125" s="211"/>
      <c r="Q125" s="211"/>
      <c r="R125" s="283"/>
      <c r="S125" s="200">
        <v>12</v>
      </c>
      <c r="T125" s="200"/>
      <c r="U125" s="335">
        <v>12</v>
      </c>
      <c r="V125" s="210"/>
      <c r="W125" s="211"/>
      <c r="X125" s="211"/>
      <c r="Y125" s="211"/>
      <c r="Z125" s="211"/>
      <c r="AA125" s="211"/>
      <c r="AB125" s="211"/>
      <c r="AC125" s="211"/>
      <c r="AD125" s="211"/>
      <c r="AE125" s="211"/>
      <c r="AF125" s="211"/>
      <c r="AG125" s="211"/>
      <c r="AH125" s="211"/>
      <c r="AI125" s="211"/>
      <c r="AJ125" s="211"/>
      <c r="AK125" s="211"/>
      <c r="AL125" s="211"/>
      <c r="AM125" s="211"/>
      <c r="AN125" s="211"/>
      <c r="AO125" s="211"/>
      <c r="AP125" s="211"/>
      <c r="AQ125" s="211">
        <v>16</v>
      </c>
      <c r="AR125" s="211"/>
      <c r="AS125" s="211"/>
      <c r="AT125" s="211"/>
      <c r="AU125" s="304"/>
      <c r="AV125" s="225"/>
      <c r="AW125" s="244"/>
    </row>
    <row r="126" s="318" customFormat="1" ht="18" customHeight="1" spans="1:49">
      <c r="A126" s="331"/>
      <c r="B126" s="183"/>
      <c r="C126" s="207"/>
      <c r="D126" s="332">
        <f>SUM(D124:D125)</f>
        <v>0</v>
      </c>
      <c r="E126" s="332">
        <f t="shared" ref="E126:Q126" si="99">SUM(E124:E125)</f>
        <v>0</v>
      </c>
      <c r="F126" s="332">
        <f t="shared" si="99"/>
        <v>0</v>
      </c>
      <c r="G126" s="332">
        <f t="shared" si="99"/>
        <v>0</v>
      </c>
      <c r="H126" s="332">
        <f t="shared" si="99"/>
        <v>0</v>
      </c>
      <c r="I126" s="332">
        <f t="shared" si="99"/>
        <v>0</v>
      </c>
      <c r="J126" s="332">
        <f t="shared" si="99"/>
        <v>0</v>
      </c>
      <c r="K126" s="332">
        <f t="shared" si="99"/>
        <v>0</v>
      </c>
      <c r="L126" s="332">
        <f t="shared" si="99"/>
        <v>0</v>
      </c>
      <c r="M126" s="332">
        <f t="shared" si="99"/>
        <v>0</v>
      </c>
      <c r="N126" s="332">
        <f t="shared" si="99"/>
        <v>0</v>
      </c>
      <c r="O126" s="332">
        <f t="shared" si="99"/>
        <v>106</v>
      </c>
      <c r="P126" s="332">
        <f t="shared" si="99"/>
        <v>0</v>
      </c>
      <c r="Q126" s="332">
        <f t="shared" si="99"/>
        <v>0</v>
      </c>
      <c r="R126" s="276"/>
      <c r="S126" s="332">
        <f t="shared" ref="S126:AT126" si="100">SUM(S124:S125)</f>
        <v>24</v>
      </c>
      <c r="T126" s="332">
        <f t="shared" si="100"/>
        <v>0</v>
      </c>
      <c r="U126" s="332">
        <f t="shared" si="100"/>
        <v>24</v>
      </c>
      <c r="V126" s="332">
        <f t="shared" si="100"/>
        <v>0</v>
      </c>
      <c r="W126" s="332">
        <f t="shared" si="100"/>
        <v>0</v>
      </c>
      <c r="X126" s="332">
        <f t="shared" si="100"/>
        <v>0</v>
      </c>
      <c r="Y126" s="332">
        <f t="shared" si="100"/>
        <v>0</v>
      </c>
      <c r="Z126" s="332">
        <f t="shared" si="100"/>
        <v>0</v>
      </c>
      <c r="AA126" s="332">
        <f t="shared" si="100"/>
        <v>0</v>
      </c>
      <c r="AB126" s="332">
        <f t="shared" si="100"/>
        <v>0</v>
      </c>
      <c r="AC126" s="332">
        <f t="shared" si="100"/>
        <v>0</v>
      </c>
      <c r="AD126" s="332">
        <f t="shared" si="100"/>
        <v>0</v>
      </c>
      <c r="AE126" s="332">
        <f t="shared" si="100"/>
        <v>0</v>
      </c>
      <c r="AF126" s="332">
        <f t="shared" si="100"/>
        <v>0</v>
      </c>
      <c r="AG126" s="332">
        <f t="shared" si="100"/>
        <v>0</v>
      </c>
      <c r="AH126" s="332">
        <f t="shared" si="100"/>
        <v>0</v>
      </c>
      <c r="AI126" s="332">
        <f t="shared" si="100"/>
        <v>0</v>
      </c>
      <c r="AJ126" s="332">
        <f t="shared" si="100"/>
        <v>0</v>
      </c>
      <c r="AK126" s="332">
        <f t="shared" si="100"/>
        <v>0</v>
      </c>
      <c r="AL126" s="332">
        <f t="shared" si="100"/>
        <v>0</v>
      </c>
      <c r="AM126" s="332">
        <f t="shared" si="100"/>
        <v>0</v>
      </c>
      <c r="AN126" s="332">
        <f t="shared" si="100"/>
        <v>0</v>
      </c>
      <c r="AO126" s="332">
        <f t="shared" si="100"/>
        <v>0</v>
      </c>
      <c r="AP126" s="332">
        <f t="shared" si="100"/>
        <v>0</v>
      </c>
      <c r="AQ126" s="332">
        <f t="shared" si="100"/>
        <v>31</v>
      </c>
      <c r="AR126" s="332">
        <f t="shared" si="100"/>
        <v>0</v>
      </c>
      <c r="AS126" s="332">
        <f t="shared" si="100"/>
        <v>0</v>
      </c>
      <c r="AT126" s="332">
        <f t="shared" si="100"/>
        <v>0</v>
      </c>
      <c r="AU126" s="207"/>
      <c r="AV126" s="208"/>
      <c r="AW126" s="246"/>
    </row>
    <row r="127" s="318" customFormat="1" ht="18" customHeight="1" spans="1:49">
      <c r="A127" s="348" t="s">
        <v>87</v>
      </c>
      <c r="B127" s="194"/>
      <c r="C127" s="221"/>
      <c r="D127" s="215">
        <v>12</v>
      </c>
      <c r="E127" s="191"/>
      <c r="F127" s="191"/>
      <c r="G127" s="183">
        <v>8</v>
      </c>
      <c r="H127" s="191"/>
      <c r="I127" s="191"/>
      <c r="J127" s="191"/>
      <c r="K127" s="191">
        <v>2</v>
      </c>
      <c r="L127" s="191">
        <v>3</v>
      </c>
      <c r="M127" s="191">
        <v>36</v>
      </c>
      <c r="N127" s="191"/>
      <c r="O127" s="191"/>
      <c r="P127" s="191">
        <v>9</v>
      </c>
      <c r="Q127" s="191">
        <v>75</v>
      </c>
      <c r="R127" s="283">
        <f>SUM(LARGE(D129:Q129,{1,2,3,4,5,6,7}))</f>
        <v>247</v>
      </c>
      <c r="S127" s="191">
        <v>13</v>
      </c>
      <c r="T127" s="191"/>
      <c r="U127" s="214">
        <v>54</v>
      </c>
      <c r="V127" s="215"/>
      <c r="W127" s="191"/>
      <c r="X127" s="191"/>
      <c r="Y127" s="191"/>
      <c r="Z127" s="191"/>
      <c r="AA127" s="191"/>
      <c r="AB127" s="191"/>
      <c r="AC127" s="191"/>
      <c r="AD127" s="191">
        <v>148</v>
      </c>
      <c r="AE127" s="191"/>
      <c r="AF127" s="191"/>
      <c r="AG127" s="191"/>
      <c r="AH127" s="191"/>
      <c r="AI127" s="191">
        <v>0</v>
      </c>
      <c r="AJ127" s="191"/>
      <c r="AK127" s="191"/>
      <c r="AL127" s="183">
        <v>32</v>
      </c>
      <c r="AM127" s="183"/>
      <c r="AN127" s="191">
        <v>2.3</v>
      </c>
      <c r="AO127" s="191"/>
      <c r="AP127" s="191"/>
      <c r="AQ127" s="183"/>
      <c r="AR127" s="191"/>
      <c r="AS127" s="191"/>
      <c r="AT127" s="191"/>
      <c r="AU127" s="304">
        <f>SUM(V129:AT129)</f>
        <v>268.3</v>
      </c>
      <c r="AV127" s="225">
        <f>SUM(AU127,S129:U129,R127,B127:C129)</f>
        <v>606.3</v>
      </c>
      <c r="AW127" s="304">
        <v>9</v>
      </c>
    </row>
    <row r="128" s="318" customFormat="1" ht="18" customHeight="1" spans="1:49">
      <c r="A128" s="349"/>
      <c r="B128" s="198"/>
      <c r="C128" s="304"/>
      <c r="D128" s="330">
        <v>12</v>
      </c>
      <c r="E128" s="200"/>
      <c r="F128" s="211"/>
      <c r="G128" s="211">
        <v>12</v>
      </c>
      <c r="H128" s="211"/>
      <c r="I128" s="200"/>
      <c r="J128" s="200"/>
      <c r="K128" s="211">
        <v>12</v>
      </c>
      <c r="L128" s="211">
        <v>6</v>
      </c>
      <c r="M128" s="211">
        <v>12</v>
      </c>
      <c r="N128" s="200"/>
      <c r="O128" s="211"/>
      <c r="P128" s="211">
        <v>24</v>
      </c>
      <c r="Q128" s="211">
        <v>24</v>
      </c>
      <c r="R128" s="283"/>
      <c r="S128" s="200">
        <v>12</v>
      </c>
      <c r="T128" s="200"/>
      <c r="U128" s="335">
        <v>12</v>
      </c>
      <c r="V128" s="210"/>
      <c r="W128" s="211"/>
      <c r="X128" s="211"/>
      <c r="Y128" s="211"/>
      <c r="Z128" s="211"/>
      <c r="AA128" s="211"/>
      <c r="AB128" s="211"/>
      <c r="AC128" s="211"/>
      <c r="AD128" s="211">
        <v>64</v>
      </c>
      <c r="AE128" s="211"/>
      <c r="AF128" s="211"/>
      <c r="AG128" s="211"/>
      <c r="AH128" s="211"/>
      <c r="AI128" s="211">
        <v>0</v>
      </c>
      <c r="AJ128" s="211"/>
      <c r="AK128" s="211"/>
      <c r="AL128" s="211">
        <v>16</v>
      </c>
      <c r="AM128" s="211"/>
      <c r="AN128" s="211">
        <v>6</v>
      </c>
      <c r="AO128" s="211"/>
      <c r="AP128" s="211"/>
      <c r="AQ128" s="211"/>
      <c r="AR128" s="211"/>
      <c r="AS128" s="211"/>
      <c r="AT128" s="211"/>
      <c r="AU128" s="304"/>
      <c r="AV128" s="225"/>
      <c r="AW128" s="244"/>
    </row>
    <row r="129" s="318" customFormat="1" ht="18" customHeight="1" spans="1:49">
      <c r="A129" s="354"/>
      <c r="B129" s="183"/>
      <c r="C129" s="207"/>
      <c r="D129" s="332">
        <f>SUM(D127:D128)</f>
        <v>24</v>
      </c>
      <c r="E129" s="332">
        <f t="shared" ref="E129:Q129" si="101">SUM(E127:E128)</f>
        <v>0</v>
      </c>
      <c r="F129" s="332">
        <f t="shared" si="101"/>
        <v>0</v>
      </c>
      <c r="G129" s="332">
        <f t="shared" si="101"/>
        <v>20</v>
      </c>
      <c r="H129" s="332">
        <f t="shared" si="101"/>
        <v>0</v>
      </c>
      <c r="I129" s="332">
        <f t="shared" si="101"/>
        <v>0</v>
      </c>
      <c r="J129" s="332">
        <f t="shared" si="101"/>
        <v>0</v>
      </c>
      <c r="K129" s="332">
        <f t="shared" si="101"/>
        <v>14</v>
      </c>
      <c r="L129" s="332">
        <f t="shared" si="101"/>
        <v>9</v>
      </c>
      <c r="M129" s="332">
        <f t="shared" si="101"/>
        <v>48</v>
      </c>
      <c r="N129" s="332">
        <f t="shared" si="101"/>
        <v>0</v>
      </c>
      <c r="O129" s="332">
        <f t="shared" si="101"/>
        <v>0</v>
      </c>
      <c r="P129" s="332">
        <f t="shared" si="101"/>
        <v>33</v>
      </c>
      <c r="Q129" s="332">
        <f t="shared" si="101"/>
        <v>99</v>
      </c>
      <c r="R129" s="276"/>
      <c r="S129" s="332">
        <f t="shared" ref="S129:AT129" si="102">SUM(S127:S128)</f>
        <v>25</v>
      </c>
      <c r="T129" s="332">
        <f t="shared" si="102"/>
        <v>0</v>
      </c>
      <c r="U129" s="336">
        <f t="shared" si="102"/>
        <v>66</v>
      </c>
      <c r="V129" s="332">
        <f t="shared" si="102"/>
        <v>0</v>
      </c>
      <c r="W129" s="332">
        <f t="shared" si="102"/>
        <v>0</v>
      </c>
      <c r="X129" s="332">
        <f t="shared" si="102"/>
        <v>0</v>
      </c>
      <c r="Y129" s="332">
        <f t="shared" si="102"/>
        <v>0</v>
      </c>
      <c r="Z129" s="332">
        <f t="shared" si="102"/>
        <v>0</v>
      </c>
      <c r="AA129" s="332">
        <f t="shared" si="102"/>
        <v>0</v>
      </c>
      <c r="AB129" s="332">
        <f t="shared" si="102"/>
        <v>0</v>
      </c>
      <c r="AC129" s="332">
        <f t="shared" si="102"/>
        <v>0</v>
      </c>
      <c r="AD129" s="332">
        <f t="shared" si="102"/>
        <v>212</v>
      </c>
      <c r="AE129" s="332">
        <f t="shared" si="102"/>
        <v>0</v>
      </c>
      <c r="AF129" s="332">
        <f t="shared" si="102"/>
        <v>0</v>
      </c>
      <c r="AG129" s="332">
        <f t="shared" si="102"/>
        <v>0</v>
      </c>
      <c r="AH129" s="332">
        <f t="shared" si="102"/>
        <v>0</v>
      </c>
      <c r="AI129" s="332">
        <f t="shared" si="102"/>
        <v>0</v>
      </c>
      <c r="AJ129" s="332">
        <f t="shared" si="102"/>
        <v>0</v>
      </c>
      <c r="AK129" s="332">
        <f t="shared" si="102"/>
        <v>0</v>
      </c>
      <c r="AL129" s="332">
        <f t="shared" si="102"/>
        <v>48</v>
      </c>
      <c r="AM129" s="332">
        <f t="shared" si="102"/>
        <v>0</v>
      </c>
      <c r="AN129" s="332">
        <f t="shared" si="102"/>
        <v>8.3</v>
      </c>
      <c r="AO129" s="332">
        <f t="shared" si="102"/>
        <v>0</v>
      </c>
      <c r="AP129" s="332">
        <f t="shared" si="102"/>
        <v>0</v>
      </c>
      <c r="AQ129" s="332">
        <f t="shared" si="102"/>
        <v>0</v>
      </c>
      <c r="AR129" s="332">
        <f t="shared" si="102"/>
        <v>0</v>
      </c>
      <c r="AS129" s="332">
        <f t="shared" si="102"/>
        <v>0</v>
      </c>
      <c r="AT129" s="332">
        <f t="shared" si="102"/>
        <v>0</v>
      </c>
      <c r="AU129" s="207"/>
      <c r="AV129" s="208"/>
      <c r="AW129" s="246"/>
    </row>
    <row r="130" ht="15" customHeight="1" spans="1:49">
      <c r="A130" s="190" t="s">
        <v>88</v>
      </c>
      <c r="B130" s="194"/>
      <c r="C130" s="221"/>
      <c r="D130" s="215"/>
      <c r="E130" s="191"/>
      <c r="F130" s="191"/>
      <c r="G130" s="183"/>
      <c r="H130" s="191"/>
      <c r="I130" s="191"/>
      <c r="J130" s="191"/>
      <c r="K130" s="191"/>
      <c r="L130" s="191"/>
      <c r="M130" s="191"/>
      <c r="N130" s="191"/>
      <c r="O130" s="191"/>
      <c r="P130" s="191">
        <v>21</v>
      </c>
      <c r="Q130" s="191"/>
      <c r="R130" s="283">
        <f>SUM(LARGE(D132:Q132,{1,2,3,4,5,6,7}))</f>
        <v>46</v>
      </c>
      <c r="S130" s="191"/>
      <c r="T130" s="191"/>
      <c r="U130" s="214">
        <v>12</v>
      </c>
      <c r="V130" s="224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  <c r="AL130" s="183"/>
      <c r="AM130" s="183"/>
      <c r="AN130" s="196">
        <v>19.3</v>
      </c>
      <c r="AO130" s="196"/>
      <c r="AP130" s="196"/>
      <c r="AQ130" s="183"/>
      <c r="AR130" s="196"/>
      <c r="AS130" s="196"/>
      <c r="AT130" s="196"/>
      <c r="AU130" s="304">
        <f>SUM(V132:AT132)</f>
        <v>27.3</v>
      </c>
      <c r="AV130" s="225">
        <f>SUM(AU130,S132:U132,R130,B130:C132)</f>
        <v>97.3</v>
      </c>
      <c r="AW130" s="304">
        <v>55</v>
      </c>
    </row>
    <row r="131" ht="13.5" customHeight="1" spans="1:49">
      <c r="A131" s="329"/>
      <c r="B131" s="198"/>
      <c r="C131" s="304"/>
      <c r="D131" s="330"/>
      <c r="E131" s="200"/>
      <c r="F131" s="211"/>
      <c r="G131" s="211"/>
      <c r="H131" s="211"/>
      <c r="I131" s="200"/>
      <c r="J131" s="200"/>
      <c r="K131" s="211"/>
      <c r="L131" s="211"/>
      <c r="M131" s="211"/>
      <c r="N131" s="200"/>
      <c r="O131" s="211"/>
      <c r="P131" s="211">
        <v>25</v>
      </c>
      <c r="Q131" s="211"/>
      <c r="R131" s="283"/>
      <c r="S131" s="200"/>
      <c r="T131" s="200"/>
      <c r="U131" s="335">
        <v>12</v>
      </c>
      <c r="V131" s="351"/>
      <c r="W131" s="352"/>
      <c r="X131" s="352"/>
      <c r="Y131" s="352"/>
      <c r="Z131" s="352"/>
      <c r="AA131" s="352"/>
      <c r="AB131" s="352"/>
      <c r="AC131" s="352"/>
      <c r="AD131" s="352"/>
      <c r="AE131" s="352"/>
      <c r="AF131" s="352"/>
      <c r="AG131" s="352"/>
      <c r="AH131" s="352"/>
      <c r="AI131" s="352"/>
      <c r="AJ131" s="352"/>
      <c r="AK131" s="352"/>
      <c r="AL131" s="211"/>
      <c r="AM131" s="211"/>
      <c r="AN131" s="352">
        <v>8</v>
      </c>
      <c r="AO131" s="352"/>
      <c r="AP131" s="352"/>
      <c r="AQ131" s="211"/>
      <c r="AR131" s="352"/>
      <c r="AS131" s="352"/>
      <c r="AT131" s="352"/>
      <c r="AU131" s="304"/>
      <c r="AV131" s="225"/>
      <c r="AW131" s="244"/>
    </row>
    <row r="132" spans="1:49">
      <c r="A132" s="331"/>
      <c r="B132" s="183"/>
      <c r="C132" s="207"/>
      <c r="D132" s="332">
        <f>SUM(D130:D131)</f>
        <v>0</v>
      </c>
      <c r="E132" s="332">
        <f t="shared" ref="E132:AT132" si="103">SUM(E130:E131)</f>
        <v>0</v>
      </c>
      <c r="F132" s="332">
        <f t="shared" si="103"/>
        <v>0</v>
      </c>
      <c r="G132" s="332">
        <f t="shared" si="103"/>
        <v>0</v>
      </c>
      <c r="H132" s="332">
        <f t="shared" si="103"/>
        <v>0</v>
      </c>
      <c r="I132" s="332">
        <f t="shared" si="103"/>
        <v>0</v>
      </c>
      <c r="J132" s="332">
        <f t="shared" si="103"/>
        <v>0</v>
      </c>
      <c r="K132" s="332">
        <f t="shared" si="103"/>
        <v>0</v>
      </c>
      <c r="L132" s="332">
        <f t="shared" si="103"/>
        <v>0</v>
      </c>
      <c r="M132" s="332">
        <f t="shared" si="103"/>
        <v>0</v>
      </c>
      <c r="N132" s="332">
        <f t="shared" si="103"/>
        <v>0</v>
      </c>
      <c r="O132" s="332">
        <f t="shared" si="103"/>
        <v>0</v>
      </c>
      <c r="P132" s="332">
        <f t="shared" si="103"/>
        <v>46</v>
      </c>
      <c r="Q132" s="332">
        <f t="shared" si="103"/>
        <v>0</v>
      </c>
      <c r="R132" s="276"/>
      <c r="S132" s="332">
        <f t="shared" si="103"/>
        <v>0</v>
      </c>
      <c r="T132" s="332">
        <f t="shared" si="103"/>
        <v>0</v>
      </c>
      <c r="U132" s="336">
        <f t="shared" si="103"/>
        <v>24</v>
      </c>
      <c r="V132" s="332">
        <f t="shared" si="103"/>
        <v>0</v>
      </c>
      <c r="W132" s="332">
        <f t="shared" si="103"/>
        <v>0</v>
      </c>
      <c r="X132" s="332">
        <f t="shared" si="103"/>
        <v>0</v>
      </c>
      <c r="Y132" s="332">
        <f t="shared" si="103"/>
        <v>0</v>
      </c>
      <c r="Z132" s="332">
        <f t="shared" si="103"/>
        <v>0</v>
      </c>
      <c r="AA132" s="332">
        <f t="shared" si="103"/>
        <v>0</v>
      </c>
      <c r="AB132" s="332">
        <f t="shared" si="103"/>
        <v>0</v>
      </c>
      <c r="AC132" s="332">
        <f t="shared" si="103"/>
        <v>0</v>
      </c>
      <c r="AD132" s="332">
        <f t="shared" si="103"/>
        <v>0</v>
      </c>
      <c r="AE132" s="332">
        <f t="shared" si="103"/>
        <v>0</v>
      </c>
      <c r="AF132" s="332">
        <f t="shared" si="103"/>
        <v>0</v>
      </c>
      <c r="AG132" s="332">
        <f t="shared" si="103"/>
        <v>0</v>
      </c>
      <c r="AH132" s="332">
        <f t="shared" si="103"/>
        <v>0</v>
      </c>
      <c r="AI132" s="332">
        <f t="shared" si="103"/>
        <v>0</v>
      </c>
      <c r="AJ132" s="332">
        <f t="shared" si="103"/>
        <v>0</v>
      </c>
      <c r="AK132" s="332">
        <f t="shared" si="103"/>
        <v>0</v>
      </c>
      <c r="AL132" s="332">
        <f t="shared" si="103"/>
        <v>0</v>
      </c>
      <c r="AM132" s="332">
        <f t="shared" si="103"/>
        <v>0</v>
      </c>
      <c r="AN132" s="332">
        <f t="shared" si="103"/>
        <v>27.3</v>
      </c>
      <c r="AO132" s="332">
        <f t="shared" si="103"/>
        <v>0</v>
      </c>
      <c r="AP132" s="332">
        <f t="shared" si="103"/>
        <v>0</v>
      </c>
      <c r="AQ132" s="332">
        <f t="shared" si="103"/>
        <v>0</v>
      </c>
      <c r="AR132" s="332">
        <f t="shared" si="103"/>
        <v>0</v>
      </c>
      <c r="AS132" s="332">
        <f t="shared" si="103"/>
        <v>0</v>
      </c>
      <c r="AT132" s="332">
        <f t="shared" si="103"/>
        <v>0</v>
      </c>
      <c r="AU132" s="207"/>
      <c r="AV132" s="208"/>
      <c r="AW132" s="246"/>
    </row>
    <row r="133" ht="18" customHeight="1" spans="1:49">
      <c r="A133" s="190" t="s">
        <v>89</v>
      </c>
      <c r="B133" s="194"/>
      <c r="C133" s="221"/>
      <c r="D133" s="215"/>
      <c r="E133" s="191">
        <v>10</v>
      </c>
      <c r="F133" s="191"/>
      <c r="G133" s="183"/>
      <c r="H133" s="191"/>
      <c r="I133" s="191"/>
      <c r="J133" s="191">
        <v>11</v>
      </c>
      <c r="K133" s="191">
        <v>11</v>
      </c>
      <c r="L133" s="191"/>
      <c r="M133" s="191">
        <v>30</v>
      </c>
      <c r="N133" s="191">
        <v>13</v>
      </c>
      <c r="O133" s="191">
        <v>124</v>
      </c>
      <c r="P133" s="191">
        <v>0</v>
      </c>
      <c r="Q133" s="191">
        <v>72</v>
      </c>
      <c r="R133" s="283">
        <f>SUM(LARGE(D135:Q135,{1,2,3,4,5,6,7}))</f>
        <v>367</v>
      </c>
      <c r="S133" s="191">
        <v>88</v>
      </c>
      <c r="T133" s="191"/>
      <c r="U133" s="214">
        <v>95</v>
      </c>
      <c r="V133" s="215"/>
      <c r="W133" s="191"/>
      <c r="X133" s="191"/>
      <c r="Y133" s="191"/>
      <c r="Z133" s="191">
        <v>60</v>
      </c>
      <c r="AA133" s="191"/>
      <c r="AB133" s="191"/>
      <c r="AC133" s="191"/>
      <c r="AD133" s="191">
        <v>101</v>
      </c>
      <c r="AE133" s="191"/>
      <c r="AF133" s="191"/>
      <c r="AG133" s="191"/>
      <c r="AH133" s="191"/>
      <c r="AI133" s="191"/>
      <c r="AJ133" s="191"/>
      <c r="AK133" s="191"/>
      <c r="AL133" s="183"/>
      <c r="AM133" s="183">
        <v>5</v>
      </c>
      <c r="AN133" s="191">
        <v>42.2</v>
      </c>
      <c r="AO133" s="191"/>
      <c r="AP133" s="191"/>
      <c r="AQ133" s="183"/>
      <c r="AR133" s="191">
        <v>0</v>
      </c>
      <c r="AS133" s="191"/>
      <c r="AT133" s="191"/>
      <c r="AU133" s="304">
        <f>SUM(V135:AT135)</f>
        <v>300.2</v>
      </c>
      <c r="AV133" s="225">
        <f>SUM(AU133,S135:U135,R133,B133:C135)</f>
        <v>874.2</v>
      </c>
      <c r="AW133" s="304">
        <v>4</v>
      </c>
    </row>
    <row r="134" s="318" customFormat="1" ht="18" customHeight="1" spans="1:49">
      <c r="A134" s="329"/>
      <c r="B134" s="198"/>
      <c r="C134" s="304"/>
      <c r="D134" s="330"/>
      <c r="E134" s="200">
        <v>12</v>
      </c>
      <c r="F134" s="211"/>
      <c r="G134" s="211"/>
      <c r="H134" s="211"/>
      <c r="I134" s="200"/>
      <c r="J134" s="200">
        <v>12</v>
      </c>
      <c r="K134" s="211">
        <v>12</v>
      </c>
      <c r="L134" s="211"/>
      <c r="M134" s="211">
        <v>12</v>
      </c>
      <c r="N134" s="200">
        <v>12</v>
      </c>
      <c r="O134" s="211">
        <v>12</v>
      </c>
      <c r="P134" s="211">
        <v>12</v>
      </c>
      <c r="Q134" s="211">
        <v>24</v>
      </c>
      <c r="R134" s="283"/>
      <c r="S134" s="200">
        <v>12</v>
      </c>
      <c r="T134" s="200"/>
      <c r="U134" s="335">
        <v>12</v>
      </c>
      <c r="V134" s="210"/>
      <c r="W134" s="211"/>
      <c r="X134" s="211"/>
      <c r="Y134" s="211"/>
      <c r="Z134" s="211">
        <v>48</v>
      </c>
      <c r="AA134" s="211"/>
      <c r="AB134" s="211"/>
      <c r="AC134" s="211"/>
      <c r="AD134" s="211">
        <v>32</v>
      </c>
      <c r="AE134" s="211"/>
      <c r="AF134" s="211"/>
      <c r="AG134" s="211" t="s">
        <v>54</v>
      </c>
      <c r="AH134" s="211"/>
      <c r="AI134" s="191"/>
      <c r="AJ134" s="211"/>
      <c r="AK134" s="211"/>
      <c r="AL134" s="211"/>
      <c r="AM134" s="211">
        <v>4</v>
      </c>
      <c r="AN134" s="211">
        <v>8</v>
      </c>
      <c r="AO134" s="211"/>
      <c r="AP134" s="211"/>
      <c r="AQ134" s="211"/>
      <c r="AR134" s="211">
        <v>0</v>
      </c>
      <c r="AS134" s="211"/>
      <c r="AT134" s="211"/>
      <c r="AU134" s="304"/>
      <c r="AV134" s="225"/>
      <c r="AW134" s="244"/>
    </row>
    <row r="135" s="318" customFormat="1" ht="18" customHeight="1" spans="1:49">
      <c r="A135" s="331"/>
      <c r="B135" s="183"/>
      <c r="C135" s="207"/>
      <c r="D135" s="332">
        <f>SUM(D133:D134)</f>
        <v>0</v>
      </c>
      <c r="E135" s="332">
        <f t="shared" ref="E135:Q135" si="104">SUM(E133:E134)</f>
        <v>22</v>
      </c>
      <c r="F135" s="332">
        <f t="shared" si="104"/>
        <v>0</v>
      </c>
      <c r="G135" s="332">
        <f t="shared" si="104"/>
        <v>0</v>
      </c>
      <c r="H135" s="332">
        <f t="shared" si="104"/>
        <v>0</v>
      </c>
      <c r="I135" s="332">
        <f t="shared" si="104"/>
        <v>0</v>
      </c>
      <c r="J135" s="332">
        <f t="shared" si="104"/>
        <v>23</v>
      </c>
      <c r="K135" s="332">
        <f t="shared" si="104"/>
        <v>23</v>
      </c>
      <c r="L135" s="332">
        <f t="shared" si="104"/>
        <v>0</v>
      </c>
      <c r="M135" s="332">
        <f t="shared" si="104"/>
        <v>42</v>
      </c>
      <c r="N135" s="332">
        <f t="shared" si="104"/>
        <v>25</v>
      </c>
      <c r="O135" s="332">
        <f t="shared" si="104"/>
        <v>136</v>
      </c>
      <c r="P135" s="332">
        <f t="shared" si="104"/>
        <v>12</v>
      </c>
      <c r="Q135" s="332">
        <f t="shared" si="104"/>
        <v>96</v>
      </c>
      <c r="R135" s="276"/>
      <c r="S135" s="332">
        <f t="shared" ref="S135:AT135" si="105">SUM(S133:S134)</f>
        <v>100</v>
      </c>
      <c r="T135" s="332">
        <f t="shared" si="105"/>
        <v>0</v>
      </c>
      <c r="U135" s="336">
        <f t="shared" si="105"/>
        <v>107</v>
      </c>
      <c r="V135" s="332">
        <f t="shared" si="105"/>
        <v>0</v>
      </c>
      <c r="W135" s="332">
        <f t="shared" si="105"/>
        <v>0</v>
      </c>
      <c r="X135" s="332">
        <f t="shared" si="105"/>
        <v>0</v>
      </c>
      <c r="Y135" s="332">
        <f t="shared" si="105"/>
        <v>0</v>
      </c>
      <c r="Z135" s="332">
        <f t="shared" si="105"/>
        <v>108</v>
      </c>
      <c r="AA135" s="332">
        <f t="shared" si="105"/>
        <v>0</v>
      </c>
      <c r="AB135" s="332">
        <f t="shared" si="105"/>
        <v>0</v>
      </c>
      <c r="AC135" s="332">
        <f t="shared" si="105"/>
        <v>0</v>
      </c>
      <c r="AD135" s="332">
        <f t="shared" si="105"/>
        <v>133</v>
      </c>
      <c r="AE135" s="332">
        <f t="shared" si="105"/>
        <v>0</v>
      </c>
      <c r="AF135" s="332">
        <f t="shared" si="105"/>
        <v>0</v>
      </c>
      <c r="AG135" s="332">
        <f t="shared" si="105"/>
        <v>0</v>
      </c>
      <c r="AH135" s="332">
        <f t="shared" si="105"/>
        <v>0</v>
      </c>
      <c r="AI135" s="332">
        <f t="shared" si="105"/>
        <v>0</v>
      </c>
      <c r="AJ135" s="332">
        <f t="shared" si="105"/>
        <v>0</v>
      </c>
      <c r="AK135" s="332">
        <f t="shared" si="105"/>
        <v>0</v>
      </c>
      <c r="AL135" s="332">
        <f t="shared" si="105"/>
        <v>0</v>
      </c>
      <c r="AM135" s="332">
        <f t="shared" si="105"/>
        <v>9</v>
      </c>
      <c r="AN135" s="332">
        <f t="shared" si="105"/>
        <v>50.2</v>
      </c>
      <c r="AO135" s="332">
        <f t="shared" si="105"/>
        <v>0</v>
      </c>
      <c r="AP135" s="332">
        <f t="shared" si="105"/>
        <v>0</v>
      </c>
      <c r="AQ135" s="332">
        <f t="shared" si="105"/>
        <v>0</v>
      </c>
      <c r="AR135" s="332">
        <f t="shared" si="105"/>
        <v>0</v>
      </c>
      <c r="AS135" s="332">
        <f t="shared" si="105"/>
        <v>0</v>
      </c>
      <c r="AT135" s="332">
        <f t="shared" si="105"/>
        <v>0</v>
      </c>
      <c r="AU135" s="207"/>
      <c r="AV135" s="208"/>
      <c r="AW135" s="246"/>
    </row>
    <row r="136" ht="18" customHeight="1" spans="1:49">
      <c r="A136" s="190" t="s">
        <v>90</v>
      </c>
      <c r="B136" s="194"/>
      <c r="C136" s="221"/>
      <c r="D136" s="215">
        <v>6</v>
      </c>
      <c r="E136" s="191"/>
      <c r="F136" s="191"/>
      <c r="G136" s="183"/>
      <c r="H136" s="191"/>
      <c r="I136" s="191"/>
      <c r="J136" s="191"/>
      <c r="K136" s="191"/>
      <c r="L136" s="191"/>
      <c r="M136" s="191"/>
      <c r="N136" s="191">
        <v>0</v>
      </c>
      <c r="O136" s="191"/>
      <c r="P136" s="191">
        <v>21</v>
      </c>
      <c r="Q136" s="191">
        <v>30</v>
      </c>
      <c r="R136" s="283">
        <f>SUM(LARGE(D138:Q138,{1,2,3,4,5,6,7}))</f>
        <v>123</v>
      </c>
      <c r="S136" s="191">
        <v>0</v>
      </c>
      <c r="T136" s="191"/>
      <c r="U136" s="214">
        <v>12</v>
      </c>
      <c r="V136" s="215"/>
      <c r="W136" s="191"/>
      <c r="X136" s="191"/>
      <c r="Y136" s="191"/>
      <c r="Z136" s="19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183"/>
      <c r="AM136" s="183"/>
      <c r="AN136" s="191"/>
      <c r="AO136" s="191"/>
      <c r="AP136" s="191"/>
      <c r="AQ136" s="183"/>
      <c r="AR136" s="191"/>
      <c r="AS136" s="191"/>
      <c r="AT136" s="191"/>
      <c r="AU136" s="304">
        <f>SUM(V138:AT138)</f>
        <v>0</v>
      </c>
      <c r="AV136" s="225">
        <f>SUM(AU136,S138:U138,R136,B136:C138)</f>
        <v>153</v>
      </c>
      <c r="AW136" s="304">
        <v>43</v>
      </c>
    </row>
    <row r="137" s="318" customFormat="1" ht="18" customHeight="1" spans="1:49">
      <c r="A137" s="329"/>
      <c r="B137" s="198"/>
      <c r="C137" s="304"/>
      <c r="D137" s="330">
        <v>6</v>
      </c>
      <c r="E137" s="200"/>
      <c r="F137" s="211"/>
      <c r="G137" s="211"/>
      <c r="H137" s="211"/>
      <c r="I137" s="200"/>
      <c r="J137" s="200"/>
      <c r="K137" s="211"/>
      <c r="L137" s="211"/>
      <c r="M137" s="211"/>
      <c r="N137" s="200">
        <v>12</v>
      </c>
      <c r="O137" s="211"/>
      <c r="P137" s="211">
        <v>24</v>
      </c>
      <c r="Q137" s="211">
        <v>24</v>
      </c>
      <c r="R137" s="283"/>
      <c r="S137" s="200">
        <v>6</v>
      </c>
      <c r="T137" s="200"/>
      <c r="U137" s="335">
        <v>12</v>
      </c>
      <c r="V137" s="210"/>
      <c r="W137" s="211"/>
      <c r="X137" s="211"/>
      <c r="Y137" s="211"/>
      <c r="Z137" s="211"/>
      <c r="AA137" s="211"/>
      <c r="AB137" s="211"/>
      <c r="AC137" s="211"/>
      <c r="AD137" s="211"/>
      <c r="AE137" s="211"/>
      <c r="AF137" s="211"/>
      <c r="AG137" s="211"/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304"/>
      <c r="AV137" s="225"/>
      <c r="AW137" s="244"/>
    </row>
    <row r="138" s="318" customFormat="1" ht="18" customHeight="1" spans="1:49">
      <c r="A138" s="331"/>
      <c r="B138" s="183"/>
      <c r="C138" s="207"/>
      <c r="D138" s="332">
        <f>SUM(D136:D137)</f>
        <v>12</v>
      </c>
      <c r="E138" s="332">
        <f t="shared" ref="E138:Q138" si="106">SUM(E136:E137)</f>
        <v>0</v>
      </c>
      <c r="F138" s="332">
        <f t="shared" si="106"/>
        <v>0</v>
      </c>
      <c r="G138" s="332">
        <f t="shared" si="106"/>
        <v>0</v>
      </c>
      <c r="H138" s="332">
        <f t="shared" si="106"/>
        <v>0</v>
      </c>
      <c r="I138" s="332">
        <f t="shared" si="106"/>
        <v>0</v>
      </c>
      <c r="J138" s="332">
        <f t="shared" si="106"/>
        <v>0</v>
      </c>
      <c r="K138" s="332">
        <f t="shared" si="106"/>
        <v>0</v>
      </c>
      <c r="L138" s="332">
        <f t="shared" si="106"/>
        <v>0</v>
      </c>
      <c r="M138" s="332">
        <f t="shared" si="106"/>
        <v>0</v>
      </c>
      <c r="N138" s="332">
        <f t="shared" si="106"/>
        <v>12</v>
      </c>
      <c r="O138" s="332">
        <f t="shared" si="106"/>
        <v>0</v>
      </c>
      <c r="P138" s="332">
        <f t="shared" si="106"/>
        <v>45</v>
      </c>
      <c r="Q138" s="332">
        <f t="shared" si="106"/>
        <v>54</v>
      </c>
      <c r="R138" s="276"/>
      <c r="S138" s="332">
        <f t="shared" ref="S138:U138" si="107">SUM(S136:S137)</f>
        <v>6</v>
      </c>
      <c r="T138" s="332">
        <f t="shared" si="107"/>
        <v>0</v>
      </c>
      <c r="U138" s="336">
        <f t="shared" si="107"/>
        <v>24</v>
      </c>
      <c r="V138" s="332">
        <f t="shared" ref="V138:AT138" si="108">SUM(V136:V137)</f>
        <v>0</v>
      </c>
      <c r="W138" s="332">
        <f t="shared" si="108"/>
        <v>0</v>
      </c>
      <c r="X138" s="332">
        <f t="shared" si="108"/>
        <v>0</v>
      </c>
      <c r="Y138" s="332">
        <f t="shared" si="108"/>
        <v>0</v>
      </c>
      <c r="Z138" s="332">
        <f t="shared" si="108"/>
        <v>0</v>
      </c>
      <c r="AA138" s="332">
        <f t="shared" si="108"/>
        <v>0</v>
      </c>
      <c r="AB138" s="332">
        <f t="shared" si="108"/>
        <v>0</v>
      </c>
      <c r="AC138" s="332">
        <f t="shared" si="108"/>
        <v>0</v>
      </c>
      <c r="AD138" s="332">
        <f t="shared" si="108"/>
        <v>0</v>
      </c>
      <c r="AE138" s="332">
        <f t="shared" si="108"/>
        <v>0</v>
      </c>
      <c r="AF138" s="332">
        <f t="shared" si="108"/>
        <v>0</v>
      </c>
      <c r="AG138" s="332">
        <f t="shared" si="108"/>
        <v>0</v>
      </c>
      <c r="AH138" s="332">
        <f t="shared" si="108"/>
        <v>0</v>
      </c>
      <c r="AI138" s="332">
        <f t="shared" si="108"/>
        <v>0</v>
      </c>
      <c r="AJ138" s="332">
        <f t="shared" si="108"/>
        <v>0</v>
      </c>
      <c r="AK138" s="332">
        <f t="shared" si="108"/>
        <v>0</v>
      </c>
      <c r="AL138" s="332">
        <f t="shared" si="108"/>
        <v>0</v>
      </c>
      <c r="AM138" s="332">
        <f t="shared" si="108"/>
        <v>0</v>
      </c>
      <c r="AN138" s="332">
        <f t="shared" si="108"/>
        <v>0</v>
      </c>
      <c r="AO138" s="332">
        <f t="shared" si="108"/>
        <v>0</v>
      </c>
      <c r="AP138" s="332">
        <f t="shared" si="108"/>
        <v>0</v>
      </c>
      <c r="AQ138" s="332">
        <f t="shared" si="108"/>
        <v>0</v>
      </c>
      <c r="AR138" s="332">
        <f t="shared" si="108"/>
        <v>0</v>
      </c>
      <c r="AS138" s="332">
        <f t="shared" si="108"/>
        <v>0</v>
      </c>
      <c r="AT138" s="332">
        <f t="shared" si="108"/>
        <v>0</v>
      </c>
      <c r="AU138" s="207"/>
      <c r="AV138" s="208"/>
      <c r="AW138" s="246"/>
    </row>
    <row r="139" ht="18" customHeight="1" spans="1:49">
      <c r="A139" s="190" t="s">
        <v>91</v>
      </c>
      <c r="B139" s="194"/>
      <c r="C139" s="221"/>
      <c r="D139" s="215"/>
      <c r="E139" s="191"/>
      <c r="F139" s="191">
        <v>68</v>
      </c>
      <c r="G139" s="183"/>
      <c r="H139" s="191"/>
      <c r="I139" s="191"/>
      <c r="J139" s="191"/>
      <c r="K139" s="191"/>
      <c r="L139" s="191"/>
      <c r="M139" s="191"/>
      <c r="N139" s="191"/>
      <c r="O139" s="191">
        <v>4</v>
      </c>
      <c r="P139" s="191"/>
      <c r="Q139" s="191">
        <v>12</v>
      </c>
      <c r="R139" s="283">
        <f>SUM(LARGE(D141:Q141,{1,2,3,4,5,6,7}))</f>
        <v>120</v>
      </c>
      <c r="S139" s="191">
        <v>3</v>
      </c>
      <c r="T139" s="191"/>
      <c r="U139" s="214">
        <v>7</v>
      </c>
      <c r="V139" s="215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>
        <v>130</v>
      </c>
      <c r="AH139" s="191"/>
      <c r="AI139" s="191"/>
      <c r="AJ139" s="191"/>
      <c r="AK139" s="191"/>
      <c r="AL139" s="183"/>
      <c r="AM139" s="183">
        <v>10.5</v>
      </c>
      <c r="AN139" s="191"/>
      <c r="AO139" s="191"/>
      <c r="AP139" s="191"/>
      <c r="AQ139" s="183"/>
      <c r="AR139" s="191"/>
      <c r="AS139" s="191"/>
      <c r="AT139" s="191"/>
      <c r="AU139" s="304">
        <f>SUM(V141:AT141)</f>
        <v>176.5</v>
      </c>
      <c r="AV139" s="225">
        <f>SUM(AU139,S141:U141,R139,B139:C141)</f>
        <v>330.5</v>
      </c>
      <c r="AW139" s="304">
        <v>20</v>
      </c>
    </row>
    <row r="140" s="318" customFormat="1" ht="18" customHeight="1" spans="1:49">
      <c r="A140" s="329"/>
      <c r="B140" s="198"/>
      <c r="C140" s="304"/>
      <c r="D140" s="330"/>
      <c r="E140" s="200"/>
      <c r="F140" s="211">
        <v>12</v>
      </c>
      <c r="G140" s="211"/>
      <c r="H140" s="211"/>
      <c r="I140" s="200"/>
      <c r="J140" s="200"/>
      <c r="K140" s="211"/>
      <c r="L140" s="211"/>
      <c r="M140" s="211"/>
      <c r="N140" s="200"/>
      <c r="O140" s="211">
        <v>12</v>
      </c>
      <c r="P140" s="211"/>
      <c r="Q140" s="211">
        <v>12</v>
      </c>
      <c r="R140" s="283"/>
      <c r="S140" s="200">
        <v>12</v>
      </c>
      <c r="T140" s="200"/>
      <c r="U140" s="335">
        <v>12</v>
      </c>
      <c r="V140" s="210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>
        <v>32</v>
      </c>
      <c r="AH140" s="211"/>
      <c r="AI140" s="211"/>
      <c r="AJ140" s="211"/>
      <c r="AK140" s="211"/>
      <c r="AL140" s="211"/>
      <c r="AM140" s="211">
        <v>4</v>
      </c>
      <c r="AN140" s="211"/>
      <c r="AO140" s="211"/>
      <c r="AP140" s="211"/>
      <c r="AQ140" s="211"/>
      <c r="AR140" s="211"/>
      <c r="AS140" s="211"/>
      <c r="AT140" s="211"/>
      <c r="AU140" s="304"/>
      <c r="AV140" s="225"/>
      <c r="AW140" s="244"/>
    </row>
    <row r="141" s="318" customFormat="1" ht="18" customHeight="1" spans="1:49">
      <c r="A141" s="331"/>
      <c r="B141" s="183"/>
      <c r="C141" s="207"/>
      <c r="D141" s="332">
        <f>SUM(D139:D140)</f>
        <v>0</v>
      </c>
      <c r="E141" s="332">
        <f t="shared" ref="E141:Q141" si="109">SUM(E139:E140)</f>
        <v>0</v>
      </c>
      <c r="F141" s="332">
        <f t="shared" si="109"/>
        <v>80</v>
      </c>
      <c r="G141" s="332">
        <f t="shared" si="109"/>
        <v>0</v>
      </c>
      <c r="H141" s="332">
        <f t="shared" si="109"/>
        <v>0</v>
      </c>
      <c r="I141" s="332">
        <f t="shared" si="109"/>
        <v>0</v>
      </c>
      <c r="J141" s="332">
        <f t="shared" si="109"/>
        <v>0</v>
      </c>
      <c r="K141" s="332">
        <f t="shared" si="109"/>
        <v>0</v>
      </c>
      <c r="L141" s="332">
        <f t="shared" si="109"/>
        <v>0</v>
      </c>
      <c r="M141" s="332">
        <f t="shared" si="109"/>
        <v>0</v>
      </c>
      <c r="N141" s="332">
        <f t="shared" si="109"/>
        <v>0</v>
      </c>
      <c r="O141" s="332">
        <f t="shared" si="109"/>
        <v>16</v>
      </c>
      <c r="P141" s="332">
        <f t="shared" si="109"/>
        <v>0</v>
      </c>
      <c r="Q141" s="332">
        <f t="shared" si="109"/>
        <v>24</v>
      </c>
      <c r="R141" s="276"/>
      <c r="S141" s="332">
        <f t="shared" ref="S141:U141" si="110">SUM(S139:S140)</f>
        <v>15</v>
      </c>
      <c r="T141" s="332">
        <f t="shared" si="110"/>
        <v>0</v>
      </c>
      <c r="U141" s="336">
        <f t="shared" si="110"/>
        <v>19</v>
      </c>
      <c r="V141" s="332">
        <f t="shared" ref="V141:AT141" si="111">SUM(V139:V140)</f>
        <v>0</v>
      </c>
      <c r="W141" s="332">
        <f t="shared" si="111"/>
        <v>0</v>
      </c>
      <c r="X141" s="332">
        <f t="shared" si="111"/>
        <v>0</v>
      </c>
      <c r="Y141" s="332">
        <f t="shared" si="111"/>
        <v>0</v>
      </c>
      <c r="Z141" s="332">
        <f t="shared" si="111"/>
        <v>0</v>
      </c>
      <c r="AA141" s="332">
        <f t="shared" si="111"/>
        <v>0</v>
      </c>
      <c r="AB141" s="332">
        <f t="shared" si="111"/>
        <v>0</v>
      </c>
      <c r="AC141" s="332">
        <f t="shared" si="111"/>
        <v>0</v>
      </c>
      <c r="AD141" s="332">
        <f t="shared" si="111"/>
        <v>0</v>
      </c>
      <c r="AE141" s="332">
        <f t="shared" si="111"/>
        <v>0</v>
      </c>
      <c r="AF141" s="332">
        <f t="shared" si="111"/>
        <v>0</v>
      </c>
      <c r="AG141" s="332">
        <f t="shared" si="111"/>
        <v>162</v>
      </c>
      <c r="AH141" s="332">
        <f t="shared" si="111"/>
        <v>0</v>
      </c>
      <c r="AI141" s="332">
        <f t="shared" si="111"/>
        <v>0</v>
      </c>
      <c r="AJ141" s="332">
        <f t="shared" si="111"/>
        <v>0</v>
      </c>
      <c r="AK141" s="332">
        <f t="shared" si="111"/>
        <v>0</v>
      </c>
      <c r="AL141" s="332">
        <f t="shared" si="111"/>
        <v>0</v>
      </c>
      <c r="AM141" s="332">
        <f t="shared" si="111"/>
        <v>14.5</v>
      </c>
      <c r="AN141" s="332">
        <f t="shared" si="111"/>
        <v>0</v>
      </c>
      <c r="AO141" s="332">
        <f t="shared" si="111"/>
        <v>0</v>
      </c>
      <c r="AP141" s="332">
        <f t="shared" si="111"/>
        <v>0</v>
      </c>
      <c r="AQ141" s="332">
        <f t="shared" si="111"/>
        <v>0</v>
      </c>
      <c r="AR141" s="332">
        <f t="shared" si="111"/>
        <v>0</v>
      </c>
      <c r="AS141" s="332">
        <f t="shared" si="111"/>
        <v>0</v>
      </c>
      <c r="AT141" s="332">
        <f t="shared" si="111"/>
        <v>0</v>
      </c>
      <c r="AU141" s="207"/>
      <c r="AV141" s="208"/>
      <c r="AW141" s="246"/>
    </row>
    <row r="142" ht="18" customHeight="1" spans="1:49">
      <c r="A142" s="190" t="s">
        <v>92</v>
      </c>
      <c r="B142" s="194"/>
      <c r="C142" s="221"/>
      <c r="D142" s="215"/>
      <c r="E142" s="191"/>
      <c r="F142" s="191"/>
      <c r="G142" s="183"/>
      <c r="H142" s="191"/>
      <c r="I142" s="191"/>
      <c r="J142" s="191"/>
      <c r="K142" s="191"/>
      <c r="L142" s="191"/>
      <c r="M142" s="191"/>
      <c r="N142" s="191">
        <v>21</v>
      </c>
      <c r="O142" s="191"/>
      <c r="P142" s="191">
        <v>5</v>
      </c>
      <c r="Q142" s="191">
        <v>0</v>
      </c>
      <c r="R142" s="283">
        <f>SUM(LARGE(D144:Q144,{1,2,3,4,5,6,7}))</f>
        <v>51</v>
      </c>
      <c r="S142" s="191">
        <v>19</v>
      </c>
      <c r="T142" s="191"/>
      <c r="U142" s="214">
        <v>50</v>
      </c>
      <c r="V142" s="215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191"/>
      <c r="AK142" s="191"/>
      <c r="AL142" s="183"/>
      <c r="AM142" s="183"/>
      <c r="AN142" s="191"/>
      <c r="AO142" s="191"/>
      <c r="AP142" s="191"/>
      <c r="AQ142" s="183"/>
      <c r="AR142" s="191"/>
      <c r="AS142" s="191"/>
      <c r="AT142" s="191"/>
      <c r="AU142" s="304">
        <f>SUM(V144:AT144)</f>
        <v>0</v>
      </c>
      <c r="AV142" s="225">
        <f>SUM(AU142,S144:U144,R142,B142:C144)</f>
        <v>144</v>
      </c>
      <c r="AW142" s="304">
        <v>46</v>
      </c>
    </row>
    <row r="143" s="318" customFormat="1" ht="18" customHeight="1" spans="1:49">
      <c r="A143" s="329"/>
      <c r="B143" s="198"/>
      <c r="C143" s="304"/>
      <c r="D143" s="330"/>
      <c r="E143" s="200"/>
      <c r="F143" s="211"/>
      <c r="G143" s="211"/>
      <c r="H143" s="211"/>
      <c r="I143" s="200"/>
      <c r="J143" s="200"/>
      <c r="K143" s="211"/>
      <c r="L143" s="211"/>
      <c r="M143" s="211"/>
      <c r="N143" s="200">
        <v>12</v>
      </c>
      <c r="O143" s="211"/>
      <c r="P143" s="211">
        <v>1</v>
      </c>
      <c r="Q143" s="211">
        <v>12</v>
      </c>
      <c r="R143" s="283"/>
      <c r="S143" s="200">
        <v>12</v>
      </c>
      <c r="T143" s="200"/>
      <c r="U143" s="335">
        <v>12</v>
      </c>
      <c r="V143" s="210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304"/>
      <c r="AV143" s="225"/>
      <c r="AW143" s="244"/>
    </row>
    <row r="144" s="318" customFormat="1" ht="18" customHeight="1" spans="1:49">
      <c r="A144" s="331"/>
      <c r="B144" s="183"/>
      <c r="C144" s="207"/>
      <c r="D144" s="332">
        <f>SUM(D142:D143)</f>
        <v>0</v>
      </c>
      <c r="E144" s="332">
        <f t="shared" ref="E144:Q144" si="112">SUM(E142:E143)</f>
        <v>0</v>
      </c>
      <c r="F144" s="332">
        <f t="shared" si="112"/>
        <v>0</v>
      </c>
      <c r="G144" s="332">
        <f t="shared" si="112"/>
        <v>0</v>
      </c>
      <c r="H144" s="332">
        <f t="shared" si="112"/>
        <v>0</v>
      </c>
      <c r="I144" s="332">
        <f t="shared" si="112"/>
        <v>0</v>
      </c>
      <c r="J144" s="332">
        <f t="shared" si="112"/>
        <v>0</v>
      </c>
      <c r="K144" s="332">
        <f t="shared" si="112"/>
        <v>0</v>
      </c>
      <c r="L144" s="332">
        <f t="shared" si="112"/>
        <v>0</v>
      </c>
      <c r="M144" s="332">
        <f t="shared" si="112"/>
        <v>0</v>
      </c>
      <c r="N144" s="332">
        <f t="shared" si="112"/>
        <v>33</v>
      </c>
      <c r="O144" s="332">
        <f t="shared" si="112"/>
        <v>0</v>
      </c>
      <c r="P144" s="332">
        <f t="shared" si="112"/>
        <v>6</v>
      </c>
      <c r="Q144" s="332">
        <f t="shared" si="112"/>
        <v>12</v>
      </c>
      <c r="R144" s="276"/>
      <c r="S144" s="332">
        <f t="shared" ref="S144:U144" si="113">SUM(S142:S143)</f>
        <v>31</v>
      </c>
      <c r="T144" s="332">
        <f t="shared" si="113"/>
        <v>0</v>
      </c>
      <c r="U144" s="336">
        <f t="shared" si="113"/>
        <v>62</v>
      </c>
      <c r="V144" s="332">
        <f t="shared" ref="V144:AT144" si="114">SUM(V142:V143)</f>
        <v>0</v>
      </c>
      <c r="W144" s="332">
        <f t="shared" si="114"/>
        <v>0</v>
      </c>
      <c r="X144" s="332">
        <f t="shared" si="114"/>
        <v>0</v>
      </c>
      <c r="Y144" s="332">
        <f t="shared" si="114"/>
        <v>0</v>
      </c>
      <c r="Z144" s="332">
        <f t="shared" si="114"/>
        <v>0</v>
      </c>
      <c r="AA144" s="332">
        <f t="shared" si="114"/>
        <v>0</v>
      </c>
      <c r="AB144" s="332">
        <f t="shared" si="114"/>
        <v>0</v>
      </c>
      <c r="AC144" s="332">
        <f t="shared" si="114"/>
        <v>0</v>
      </c>
      <c r="AD144" s="332">
        <f t="shared" si="114"/>
        <v>0</v>
      </c>
      <c r="AE144" s="332">
        <f t="shared" si="114"/>
        <v>0</v>
      </c>
      <c r="AF144" s="332">
        <f t="shared" si="114"/>
        <v>0</v>
      </c>
      <c r="AG144" s="332">
        <f t="shared" si="114"/>
        <v>0</v>
      </c>
      <c r="AH144" s="332">
        <f t="shared" si="114"/>
        <v>0</v>
      </c>
      <c r="AI144" s="332">
        <f t="shared" si="114"/>
        <v>0</v>
      </c>
      <c r="AJ144" s="332">
        <f t="shared" si="114"/>
        <v>0</v>
      </c>
      <c r="AK144" s="332">
        <f t="shared" si="114"/>
        <v>0</v>
      </c>
      <c r="AL144" s="332">
        <f t="shared" si="114"/>
        <v>0</v>
      </c>
      <c r="AM144" s="332">
        <f t="shared" si="114"/>
        <v>0</v>
      </c>
      <c r="AN144" s="332">
        <f t="shared" si="114"/>
        <v>0</v>
      </c>
      <c r="AO144" s="332">
        <f t="shared" si="114"/>
        <v>0</v>
      </c>
      <c r="AP144" s="332">
        <f t="shared" si="114"/>
        <v>0</v>
      </c>
      <c r="AQ144" s="332">
        <f t="shared" si="114"/>
        <v>0</v>
      </c>
      <c r="AR144" s="332">
        <f t="shared" si="114"/>
        <v>0</v>
      </c>
      <c r="AS144" s="332">
        <f t="shared" si="114"/>
        <v>0</v>
      </c>
      <c r="AT144" s="332">
        <f t="shared" si="114"/>
        <v>0</v>
      </c>
      <c r="AU144" s="207"/>
      <c r="AV144" s="208"/>
      <c r="AW144" s="246"/>
    </row>
    <row r="145" ht="18" customHeight="1" spans="1:49">
      <c r="A145" s="190" t="s">
        <v>93</v>
      </c>
      <c r="B145" s="194"/>
      <c r="C145" s="221"/>
      <c r="D145" s="215"/>
      <c r="E145" s="191">
        <v>7</v>
      </c>
      <c r="F145" s="191"/>
      <c r="G145" s="183"/>
      <c r="H145" s="191"/>
      <c r="I145" s="191"/>
      <c r="J145" s="191"/>
      <c r="K145" s="191"/>
      <c r="L145" s="191"/>
      <c r="M145" s="191"/>
      <c r="N145" s="191">
        <v>0</v>
      </c>
      <c r="O145" s="191"/>
      <c r="P145" s="191">
        <v>24</v>
      </c>
      <c r="Q145" s="191"/>
      <c r="R145" s="283">
        <f>SUM(LARGE(D147:Q147,{1,2,3,4,5,6,7}))</f>
        <v>73</v>
      </c>
      <c r="S145" s="191">
        <v>50</v>
      </c>
      <c r="T145" s="191"/>
      <c r="U145" s="214">
        <v>13</v>
      </c>
      <c r="V145" s="215"/>
      <c r="W145" s="191"/>
      <c r="X145" s="191"/>
      <c r="Y145" s="191"/>
      <c r="Z145" s="19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183"/>
      <c r="AM145" s="183"/>
      <c r="AN145" s="191"/>
      <c r="AO145" s="191"/>
      <c r="AP145" s="191"/>
      <c r="AQ145" s="183"/>
      <c r="AR145" s="191"/>
      <c r="AS145" s="191"/>
      <c r="AT145" s="191"/>
      <c r="AU145" s="304">
        <f>SUM(V147:AT147)</f>
        <v>0</v>
      </c>
      <c r="AV145" s="225">
        <f>SUM(AU145,S147:U147,R145,B145:C147)</f>
        <v>160</v>
      </c>
      <c r="AW145" s="304">
        <v>40</v>
      </c>
    </row>
    <row r="146" s="318" customFormat="1" ht="18" customHeight="1" spans="1:49">
      <c r="A146" s="329"/>
      <c r="B146" s="198"/>
      <c r="C146" s="304"/>
      <c r="D146" s="330"/>
      <c r="E146" s="200">
        <v>12</v>
      </c>
      <c r="F146" s="211"/>
      <c r="G146" s="211"/>
      <c r="H146" s="211"/>
      <c r="I146" s="200" t="s">
        <v>54</v>
      </c>
      <c r="J146" s="200"/>
      <c r="K146" s="211"/>
      <c r="L146" s="211"/>
      <c r="M146" s="211"/>
      <c r="N146" s="200">
        <v>6</v>
      </c>
      <c r="O146" s="211"/>
      <c r="P146" s="211">
        <v>24</v>
      </c>
      <c r="Q146" s="211"/>
      <c r="R146" s="283"/>
      <c r="S146" s="200">
        <v>12</v>
      </c>
      <c r="T146" s="200"/>
      <c r="U146" s="335">
        <v>12</v>
      </c>
      <c r="V146" s="210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304"/>
      <c r="AV146" s="225"/>
      <c r="AW146" s="244"/>
    </row>
    <row r="147" s="318" customFormat="1" ht="18" customHeight="1" spans="1:49">
      <c r="A147" s="331"/>
      <c r="B147" s="183"/>
      <c r="C147" s="207"/>
      <c r="D147" s="332">
        <f>SUM(D145:D146)</f>
        <v>0</v>
      </c>
      <c r="E147" s="332">
        <f t="shared" ref="E147:Q147" si="115">SUM(E145:E146)</f>
        <v>19</v>
      </c>
      <c r="F147" s="332">
        <f t="shared" si="115"/>
        <v>0</v>
      </c>
      <c r="G147" s="332">
        <f t="shared" si="115"/>
        <v>0</v>
      </c>
      <c r="H147" s="332">
        <f t="shared" si="115"/>
        <v>0</v>
      </c>
      <c r="I147" s="332">
        <f t="shared" si="115"/>
        <v>0</v>
      </c>
      <c r="J147" s="332">
        <f t="shared" si="115"/>
        <v>0</v>
      </c>
      <c r="K147" s="332">
        <f t="shared" si="115"/>
        <v>0</v>
      </c>
      <c r="L147" s="332">
        <f t="shared" si="115"/>
        <v>0</v>
      </c>
      <c r="M147" s="332">
        <f t="shared" si="115"/>
        <v>0</v>
      </c>
      <c r="N147" s="332">
        <f t="shared" si="115"/>
        <v>6</v>
      </c>
      <c r="O147" s="332">
        <f t="shared" si="115"/>
        <v>0</v>
      </c>
      <c r="P147" s="332">
        <f t="shared" si="115"/>
        <v>48</v>
      </c>
      <c r="Q147" s="332">
        <f t="shared" si="115"/>
        <v>0</v>
      </c>
      <c r="R147" s="276"/>
      <c r="S147" s="332">
        <f t="shared" ref="S147:AT147" si="116">SUM(S145:S146)</f>
        <v>62</v>
      </c>
      <c r="T147" s="332">
        <f t="shared" si="116"/>
        <v>0</v>
      </c>
      <c r="U147" s="336">
        <f t="shared" si="116"/>
        <v>25</v>
      </c>
      <c r="V147" s="332">
        <f t="shared" si="116"/>
        <v>0</v>
      </c>
      <c r="W147" s="332">
        <f t="shared" si="116"/>
        <v>0</v>
      </c>
      <c r="X147" s="332">
        <f t="shared" si="116"/>
        <v>0</v>
      </c>
      <c r="Y147" s="332">
        <f t="shared" si="116"/>
        <v>0</v>
      </c>
      <c r="Z147" s="332">
        <f t="shared" si="116"/>
        <v>0</v>
      </c>
      <c r="AA147" s="332">
        <f t="shared" si="116"/>
        <v>0</v>
      </c>
      <c r="AB147" s="332">
        <f t="shared" si="116"/>
        <v>0</v>
      </c>
      <c r="AC147" s="332">
        <f t="shared" si="116"/>
        <v>0</v>
      </c>
      <c r="AD147" s="332">
        <f t="shared" si="116"/>
        <v>0</v>
      </c>
      <c r="AE147" s="332">
        <f t="shared" si="116"/>
        <v>0</v>
      </c>
      <c r="AF147" s="332">
        <f t="shared" si="116"/>
        <v>0</v>
      </c>
      <c r="AG147" s="332">
        <f t="shared" si="116"/>
        <v>0</v>
      </c>
      <c r="AH147" s="332">
        <f t="shared" si="116"/>
        <v>0</v>
      </c>
      <c r="AI147" s="332">
        <f t="shared" si="116"/>
        <v>0</v>
      </c>
      <c r="AJ147" s="332">
        <f t="shared" si="116"/>
        <v>0</v>
      </c>
      <c r="AK147" s="332">
        <f t="shared" si="116"/>
        <v>0</v>
      </c>
      <c r="AL147" s="332">
        <f t="shared" si="116"/>
        <v>0</v>
      </c>
      <c r="AM147" s="332">
        <f t="shared" si="116"/>
        <v>0</v>
      </c>
      <c r="AN147" s="332">
        <f t="shared" si="116"/>
        <v>0</v>
      </c>
      <c r="AO147" s="332">
        <f t="shared" si="116"/>
        <v>0</v>
      </c>
      <c r="AP147" s="332">
        <f t="shared" si="116"/>
        <v>0</v>
      </c>
      <c r="AQ147" s="332">
        <f t="shared" si="116"/>
        <v>0</v>
      </c>
      <c r="AR147" s="332">
        <f t="shared" si="116"/>
        <v>0</v>
      </c>
      <c r="AS147" s="332">
        <f t="shared" si="116"/>
        <v>0</v>
      </c>
      <c r="AT147" s="332">
        <f t="shared" si="116"/>
        <v>0</v>
      </c>
      <c r="AU147" s="207"/>
      <c r="AV147" s="208"/>
      <c r="AW147" s="246"/>
    </row>
    <row r="148" ht="18" customHeight="1" spans="1:49">
      <c r="A148" s="190" t="s">
        <v>94</v>
      </c>
      <c r="B148" s="194"/>
      <c r="C148" s="221"/>
      <c r="D148" s="215"/>
      <c r="E148" s="191">
        <v>24</v>
      </c>
      <c r="F148" s="191"/>
      <c r="G148" s="183"/>
      <c r="H148" s="191"/>
      <c r="I148" s="191"/>
      <c r="J148" s="191"/>
      <c r="K148" s="191"/>
      <c r="L148" s="191"/>
      <c r="M148" s="191"/>
      <c r="N148" s="191"/>
      <c r="O148" s="191">
        <v>3</v>
      </c>
      <c r="P148" s="191">
        <v>15</v>
      </c>
      <c r="Q148" s="191">
        <v>0</v>
      </c>
      <c r="R148" s="283">
        <f>SUM(LARGE(D150:Q150,{1,2,3,4,5,6,7}))</f>
        <v>102</v>
      </c>
      <c r="S148" s="191">
        <v>62</v>
      </c>
      <c r="T148" s="191"/>
      <c r="U148" s="214">
        <v>45</v>
      </c>
      <c r="V148" s="215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83"/>
      <c r="AM148" s="183"/>
      <c r="AN148" s="191"/>
      <c r="AO148" s="191"/>
      <c r="AP148" s="191"/>
      <c r="AQ148" s="183"/>
      <c r="AR148" s="191"/>
      <c r="AS148" s="191"/>
      <c r="AT148" s="191"/>
      <c r="AU148" s="304">
        <f>SUM(V150:AT150)</f>
        <v>0</v>
      </c>
      <c r="AV148" s="225">
        <f>SUM(AU148,S150:U150,R148,B148:C150)</f>
        <v>233</v>
      </c>
      <c r="AW148" s="304">
        <v>25</v>
      </c>
    </row>
    <row r="149" s="318" customFormat="1" ht="18" customHeight="1" spans="1:49">
      <c r="A149" s="329"/>
      <c r="B149" s="198"/>
      <c r="C149" s="304"/>
      <c r="D149" s="330">
        <v>6</v>
      </c>
      <c r="E149" s="200">
        <v>12</v>
      </c>
      <c r="F149" s="211"/>
      <c r="G149" s="211"/>
      <c r="H149" s="211"/>
      <c r="I149" s="200"/>
      <c r="J149" s="200"/>
      <c r="K149" s="211"/>
      <c r="L149" s="211"/>
      <c r="M149" s="211"/>
      <c r="N149" s="200"/>
      <c r="O149" s="211">
        <v>6</v>
      </c>
      <c r="P149" s="211">
        <v>24</v>
      </c>
      <c r="Q149" s="211">
        <v>12</v>
      </c>
      <c r="R149" s="283"/>
      <c r="S149" s="200">
        <v>12</v>
      </c>
      <c r="T149" s="200"/>
      <c r="U149" s="335">
        <v>12</v>
      </c>
      <c r="V149" s="210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304"/>
      <c r="AV149" s="225"/>
      <c r="AW149" s="244"/>
    </row>
    <row r="150" s="318" customFormat="1" ht="18" customHeight="1" spans="1:49">
      <c r="A150" s="331"/>
      <c r="B150" s="183"/>
      <c r="C150" s="207"/>
      <c r="D150" s="332">
        <f>SUM(D148:D149)</f>
        <v>6</v>
      </c>
      <c r="E150" s="332">
        <f t="shared" ref="E150:Q150" si="117">SUM(E148:E149)</f>
        <v>36</v>
      </c>
      <c r="F150" s="332">
        <f t="shared" si="117"/>
        <v>0</v>
      </c>
      <c r="G150" s="332">
        <f t="shared" si="117"/>
        <v>0</v>
      </c>
      <c r="H150" s="332">
        <f t="shared" si="117"/>
        <v>0</v>
      </c>
      <c r="I150" s="332">
        <f t="shared" si="117"/>
        <v>0</v>
      </c>
      <c r="J150" s="332">
        <f t="shared" si="117"/>
        <v>0</v>
      </c>
      <c r="K150" s="332">
        <f t="shared" si="117"/>
        <v>0</v>
      </c>
      <c r="L150" s="332">
        <f t="shared" si="117"/>
        <v>0</v>
      </c>
      <c r="M150" s="332">
        <f t="shared" si="117"/>
        <v>0</v>
      </c>
      <c r="N150" s="332">
        <f t="shared" si="117"/>
        <v>0</v>
      </c>
      <c r="O150" s="332">
        <f t="shared" si="117"/>
        <v>9</v>
      </c>
      <c r="P150" s="332">
        <f t="shared" si="117"/>
        <v>39</v>
      </c>
      <c r="Q150" s="332">
        <f t="shared" si="117"/>
        <v>12</v>
      </c>
      <c r="R150" s="276"/>
      <c r="S150" s="332">
        <f t="shared" ref="S150:U150" si="118">SUM(S148:S149)</f>
        <v>74</v>
      </c>
      <c r="T150" s="332">
        <f t="shared" si="118"/>
        <v>0</v>
      </c>
      <c r="U150" s="336">
        <f t="shared" si="118"/>
        <v>57</v>
      </c>
      <c r="V150" s="332">
        <f t="shared" ref="V150:AT150" si="119">SUM(V148:V149)</f>
        <v>0</v>
      </c>
      <c r="W150" s="332">
        <f t="shared" si="119"/>
        <v>0</v>
      </c>
      <c r="X150" s="332">
        <f t="shared" si="119"/>
        <v>0</v>
      </c>
      <c r="Y150" s="332">
        <f t="shared" si="119"/>
        <v>0</v>
      </c>
      <c r="Z150" s="332">
        <f t="shared" si="119"/>
        <v>0</v>
      </c>
      <c r="AA150" s="332">
        <f t="shared" si="119"/>
        <v>0</v>
      </c>
      <c r="AB150" s="332">
        <f t="shared" si="119"/>
        <v>0</v>
      </c>
      <c r="AC150" s="332">
        <f t="shared" si="119"/>
        <v>0</v>
      </c>
      <c r="AD150" s="332">
        <f t="shared" si="119"/>
        <v>0</v>
      </c>
      <c r="AE150" s="332">
        <f t="shared" si="119"/>
        <v>0</v>
      </c>
      <c r="AF150" s="332">
        <f t="shared" si="119"/>
        <v>0</v>
      </c>
      <c r="AG150" s="332">
        <f t="shared" si="119"/>
        <v>0</v>
      </c>
      <c r="AH150" s="332">
        <f t="shared" si="119"/>
        <v>0</v>
      </c>
      <c r="AI150" s="332">
        <f t="shared" si="119"/>
        <v>0</v>
      </c>
      <c r="AJ150" s="332">
        <f t="shared" si="119"/>
        <v>0</v>
      </c>
      <c r="AK150" s="332">
        <f t="shared" si="119"/>
        <v>0</v>
      </c>
      <c r="AL150" s="332">
        <f t="shared" si="119"/>
        <v>0</v>
      </c>
      <c r="AM150" s="332">
        <f t="shared" si="119"/>
        <v>0</v>
      </c>
      <c r="AN150" s="332">
        <f t="shared" si="119"/>
        <v>0</v>
      </c>
      <c r="AO150" s="332">
        <f t="shared" si="119"/>
        <v>0</v>
      </c>
      <c r="AP150" s="332">
        <f t="shared" si="119"/>
        <v>0</v>
      </c>
      <c r="AQ150" s="332">
        <f t="shared" si="119"/>
        <v>0</v>
      </c>
      <c r="AR150" s="332">
        <f t="shared" si="119"/>
        <v>0</v>
      </c>
      <c r="AS150" s="332">
        <f t="shared" si="119"/>
        <v>0</v>
      </c>
      <c r="AT150" s="332">
        <f t="shared" si="119"/>
        <v>0</v>
      </c>
      <c r="AU150" s="207"/>
      <c r="AV150" s="208"/>
      <c r="AW150" s="246"/>
    </row>
    <row r="151" ht="18" customHeight="1" spans="1:49">
      <c r="A151" s="355" t="s">
        <v>95</v>
      </c>
      <c r="B151" s="194"/>
      <c r="C151" s="221"/>
      <c r="D151" s="215">
        <v>11</v>
      </c>
      <c r="E151" s="191">
        <v>5</v>
      </c>
      <c r="F151" s="191"/>
      <c r="G151" s="183">
        <v>52</v>
      </c>
      <c r="H151" s="191"/>
      <c r="I151" s="191"/>
      <c r="J151" s="191"/>
      <c r="K151" s="191">
        <v>28</v>
      </c>
      <c r="L151" s="191"/>
      <c r="M151" s="191"/>
      <c r="N151" s="191">
        <v>0</v>
      </c>
      <c r="O151" s="191">
        <v>155</v>
      </c>
      <c r="P151" s="191"/>
      <c r="Q151" s="191">
        <v>0</v>
      </c>
      <c r="R151" s="283">
        <f>SUM(LARGE(D153:Q153,{1,2,3,4,5,6,7}))</f>
        <v>347</v>
      </c>
      <c r="S151" s="191">
        <v>46</v>
      </c>
      <c r="T151" s="191"/>
      <c r="U151" s="214">
        <v>107</v>
      </c>
      <c r="V151" s="215">
        <v>140</v>
      </c>
      <c r="W151" s="191"/>
      <c r="X151" s="191"/>
      <c r="Y151" s="191"/>
      <c r="Z151" s="191"/>
      <c r="AA151" s="191">
        <v>5</v>
      </c>
      <c r="AB151" s="191"/>
      <c r="AC151" s="191"/>
      <c r="AD151" s="191"/>
      <c r="AE151" s="191">
        <v>23</v>
      </c>
      <c r="AF151" s="191">
        <v>68</v>
      </c>
      <c r="AG151" s="191"/>
      <c r="AH151" s="191"/>
      <c r="AI151" s="191"/>
      <c r="AJ151" s="191"/>
      <c r="AK151" s="191"/>
      <c r="AL151" s="183"/>
      <c r="AM151" s="183"/>
      <c r="AN151" s="191">
        <v>0.9</v>
      </c>
      <c r="AO151" s="191"/>
      <c r="AP151" s="191"/>
      <c r="AQ151" s="183"/>
      <c r="AR151" s="191"/>
      <c r="AS151" s="191"/>
      <c r="AT151" s="191"/>
      <c r="AU151" s="304">
        <f>SUM(V153:AT153)</f>
        <v>340.9</v>
      </c>
      <c r="AV151" s="225">
        <f>SUM(AU151,S153:U153,R151,B151:C153)</f>
        <v>864.9</v>
      </c>
      <c r="AW151" s="304">
        <v>5</v>
      </c>
    </row>
    <row r="152" s="318" customFormat="1" ht="18" customHeight="1" spans="1:49">
      <c r="A152" s="349"/>
      <c r="B152" s="198"/>
      <c r="C152" s="304"/>
      <c r="D152" s="330">
        <v>12</v>
      </c>
      <c r="E152" s="200">
        <v>12</v>
      </c>
      <c r="F152" s="211"/>
      <c r="G152" s="211">
        <v>12</v>
      </c>
      <c r="H152" s="211"/>
      <c r="I152" s="200"/>
      <c r="J152" s="200"/>
      <c r="K152" s="211">
        <v>12</v>
      </c>
      <c r="L152" s="211"/>
      <c r="M152" s="211"/>
      <c r="N152" s="200">
        <v>12</v>
      </c>
      <c r="O152" s="211">
        <v>12</v>
      </c>
      <c r="P152" s="211"/>
      <c r="Q152" s="211">
        <v>24</v>
      </c>
      <c r="R152" s="283"/>
      <c r="S152" s="200">
        <v>12</v>
      </c>
      <c r="T152" s="200"/>
      <c r="U152" s="335">
        <v>12</v>
      </c>
      <c r="V152" s="210">
        <v>16</v>
      </c>
      <c r="W152" s="211"/>
      <c r="X152" s="211"/>
      <c r="Y152" s="211"/>
      <c r="Z152" s="211"/>
      <c r="AA152" s="211">
        <v>16</v>
      </c>
      <c r="AB152" s="211"/>
      <c r="AC152" s="211"/>
      <c r="AD152" s="211"/>
      <c r="AE152" s="211">
        <v>32</v>
      </c>
      <c r="AF152" s="211">
        <v>36</v>
      </c>
      <c r="AG152" s="211"/>
      <c r="AH152" s="211"/>
      <c r="AI152" s="211"/>
      <c r="AJ152" s="211"/>
      <c r="AK152" s="211"/>
      <c r="AL152" s="211"/>
      <c r="AM152" s="211"/>
      <c r="AN152" s="211">
        <v>4</v>
      </c>
      <c r="AO152" s="211"/>
      <c r="AP152" s="211"/>
      <c r="AQ152" s="211"/>
      <c r="AR152" s="211"/>
      <c r="AS152" s="211"/>
      <c r="AT152" s="211"/>
      <c r="AU152" s="304"/>
      <c r="AV152" s="225"/>
      <c r="AW152" s="244"/>
    </row>
    <row r="153" s="318" customFormat="1" ht="18" customHeight="1" spans="1:49">
      <c r="A153" s="354"/>
      <c r="B153" s="183"/>
      <c r="C153" s="207"/>
      <c r="D153" s="332">
        <f>SUM(D151:D152)</f>
        <v>23</v>
      </c>
      <c r="E153" s="332">
        <f t="shared" ref="E153:Q153" si="120">SUM(E151:E152)</f>
        <v>17</v>
      </c>
      <c r="F153" s="332">
        <f t="shared" si="120"/>
        <v>0</v>
      </c>
      <c r="G153" s="332">
        <f t="shared" si="120"/>
        <v>64</v>
      </c>
      <c r="H153" s="332">
        <f t="shared" si="120"/>
        <v>0</v>
      </c>
      <c r="I153" s="332">
        <f t="shared" si="120"/>
        <v>0</v>
      </c>
      <c r="J153" s="332">
        <f t="shared" si="120"/>
        <v>0</v>
      </c>
      <c r="K153" s="332">
        <f t="shared" si="120"/>
        <v>40</v>
      </c>
      <c r="L153" s="332">
        <f t="shared" si="120"/>
        <v>0</v>
      </c>
      <c r="M153" s="332">
        <f t="shared" si="120"/>
        <v>0</v>
      </c>
      <c r="N153" s="332">
        <f t="shared" si="120"/>
        <v>12</v>
      </c>
      <c r="O153" s="332">
        <f t="shared" si="120"/>
        <v>167</v>
      </c>
      <c r="P153" s="332">
        <f t="shared" si="120"/>
        <v>0</v>
      </c>
      <c r="Q153" s="332">
        <f t="shared" si="120"/>
        <v>24</v>
      </c>
      <c r="R153" s="276"/>
      <c r="S153" s="332">
        <f t="shared" ref="S153:AT153" si="121">SUM(S151:S152)</f>
        <v>58</v>
      </c>
      <c r="T153" s="332">
        <f t="shared" si="121"/>
        <v>0</v>
      </c>
      <c r="U153" s="336">
        <f t="shared" si="121"/>
        <v>119</v>
      </c>
      <c r="V153" s="332">
        <f t="shared" si="121"/>
        <v>156</v>
      </c>
      <c r="W153" s="332">
        <f t="shared" si="121"/>
        <v>0</v>
      </c>
      <c r="X153" s="332">
        <f t="shared" si="121"/>
        <v>0</v>
      </c>
      <c r="Y153" s="332">
        <f t="shared" si="121"/>
        <v>0</v>
      </c>
      <c r="Z153" s="332">
        <f t="shared" si="121"/>
        <v>0</v>
      </c>
      <c r="AA153" s="332">
        <f t="shared" si="121"/>
        <v>21</v>
      </c>
      <c r="AB153" s="332">
        <f t="shared" si="121"/>
        <v>0</v>
      </c>
      <c r="AC153" s="332">
        <f t="shared" si="121"/>
        <v>0</v>
      </c>
      <c r="AD153" s="332">
        <f t="shared" si="121"/>
        <v>0</v>
      </c>
      <c r="AE153" s="332">
        <f t="shared" si="121"/>
        <v>55</v>
      </c>
      <c r="AF153" s="332">
        <f t="shared" si="121"/>
        <v>104</v>
      </c>
      <c r="AG153" s="332">
        <f t="shared" si="121"/>
        <v>0</v>
      </c>
      <c r="AH153" s="332">
        <f t="shared" si="121"/>
        <v>0</v>
      </c>
      <c r="AI153" s="332">
        <f t="shared" si="121"/>
        <v>0</v>
      </c>
      <c r="AJ153" s="332">
        <f t="shared" si="121"/>
        <v>0</v>
      </c>
      <c r="AK153" s="332">
        <f t="shared" si="121"/>
        <v>0</v>
      </c>
      <c r="AL153" s="332">
        <f t="shared" si="121"/>
        <v>0</v>
      </c>
      <c r="AM153" s="332">
        <f t="shared" si="121"/>
        <v>0</v>
      </c>
      <c r="AN153" s="332">
        <f t="shared" si="121"/>
        <v>4.9</v>
      </c>
      <c r="AO153" s="332">
        <f t="shared" si="121"/>
        <v>0</v>
      </c>
      <c r="AP153" s="332">
        <f t="shared" si="121"/>
        <v>0</v>
      </c>
      <c r="AQ153" s="332">
        <f t="shared" si="121"/>
        <v>0</v>
      </c>
      <c r="AR153" s="332">
        <f t="shared" si="121"/>
        <v>0</v>
      </c>
      <c r="AS153" s="332">
        <f t="shared" si="121"/>
        <v>0</v>
      </c>
      <c r="AT153" s="332">
        <f t="shared" si="121"/>
        <v>0</v>
      </c>
      <c r="AU153" s="207"/>
      <c r="AV153" s="208"/>
      <c r="AW153" s="246"/>
    </row>
    <row r="154" ht="18" customHeight="1" spans="1:49">
      <c r="A154" s="190" t="s">
        <v>96</v>
      </c>
      <c r="B154" s="194"/>
      <c r="C154" s="221"/>
      <c r="D154" s="215"/>
      <c r="E154" s="191"/>
      <c r="F154" s="191"/>
      <c r="G154" s="183"/>
      <c r="H154" s="191"/>
      <c r="I154" s="191"/>
      <c r="J154" s="191"/>
      <c r="K154" s="191"/>
      <c r="L154" s="191"/>
      <c r="M154" s="191"/>
      <c r="N154" s="191"/>
      <c r="O154" s="191"/>
      <c r="P154" s="191"/>
      <c r="Q154" s="191">
        <v>30</v>
      </c>
      <c r="R154" s="283">
        <f>SUM(LARGE(D156:Q156,{1,2,3,4,5,6,7}))</f>
        <v>54</v>
      </c>
      <c r="S154" s="191">
        <v>16</v>
      </c>
      <c r="T154" s="191"/>
      <c r="U154" s="214">
        <v>0</v>
      </c>
      <c r="V154" s="215"/>
      <c r="W154" s="191"/>
      <c r="X154" s="191"/>
      <c r="Y154" s="191"/>
      <c r="Z154" s="191"/>
      <c r="AA154" s="191"/>
      <c r="AB154" s="191"/>
      <c r="AC154" s="191"/>
      <c r="AD154" s="191"/>
      <c r="AE154" s="191"/>
      <c r="AF154" s="191"/>
      <c r="AG154" s="191"/>
      <c r="AH154" s="191"/>
      <c r="AI154" s="191"/>
      <c r="AJ154" s="191"/>
      <c r="AK154" s="191"/>
      <c r="AL154" s="183"/>
      <c r="AM154" s="183"/>
      <c r="AN154" s="191"/>
      <c r="AO154" s="191"/>
      <c r="AP154" s="191"/>
      <c r="AQ154" s="183"/>
      <c r="AR154" s="191"/>
      <c r="AS154" s="191"/>
      <c r="AT154" s="191"/>
      <c r="AU154" s="304">
        <f>SUM(V156:AT156)</f>
        <v>0</v>
      </c>
      <c r="AV154" s="225">
        <f>SUM(AU154,S156:U156,R154,B154:C156)</f>
        <v>94</v>
      </c>
      <c r="AW154" s="304">
        <v>56</v>
      </c>
    </row>
    <row r="155" s="318" customFormat="1" ht="18" customHeight="1" spans="1:49">
      <c r="A155" s="329"/>
      <c r="B155" s="198"/>
      <c r="C155" s="304"/>
      <c r="D155" s="330"/>
      <c r="E155" s="200"/>
      <c r="F155" s="211"/>
      <c r="G155" s="211"/>
      <c r="H155" s="211"/>
      <c r="I155" s="200"/>
      <c r="J155" s="200"/>
      <c r="K155" s="211"/>
      <c r="L155" s="211"/>
      <c r="M155" s="211"/>
      <c r="N155" s="200"/>
      <c r="O155" s="211"/>
      <c r="P155" s="211"/>
      <c r="Q155" s="211">
        <v>24</v>
      </c>
      <c r="R155" s="283"/>
      <c r="S155" s="200">
        <v>12</v>
      </c>
      <c r="T155" s="200"/>
      <c r="U155" s="335">
        <v>12</v>
      </c>
      <c r="V155" s="210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304"/>
      <c r="AV155" s="225"/>
      <c r="AW155" s="244"/>
    </row>
    <row r="156" s="318" customFormat="1" ht="18" customHeight="1" spans="1:49">
      <c r="A156" s="331"/>
      <c r="B156" s="183"/>
      <c r="C156" s="207"/>
      <c r="D156" s="332">
        <f>SUM(D154:D155)</f>
        <v>0</v>
      </c>
      <c r="E156" s="332">
        <f t="shared" ref="E156:Q156" si="122">SUM(E154:E155)</f>
        <v>0</v>
      </c>
      <c r="F156" s="332">
        <f t="shared" si="122"/>
        <v>0</v>
      </c>
      <c r="G156" s="332">
        <f t="shared" si="122"/>
        <v>0</v>
      </c>
      <c r="H156" s="332">
        <f t="shared" si="122"/>
        <v>0</v>
      </c>
      <c r="I156" s="332">
        <f t="shared" si="122"/>
        <v>0</v>
      </c>
      <c r="J156" s="332">
        <f t="shared" si="122"/>
        <v>0</v>
      </c>
      <c r="K156" s="332">
        <f t="shared" si="122"/>
        <v>0</v>
      </c>
      <c r="L156" s="332">
        <f t="shared" si="122"/>
        <v>0</v>
      </c>
      <c r="M156" s="332">
        <f t="shared" si="122"/>
        <v>0</v>
      </c>
      <c r="N156" s="332">
        <f t="shared" si="122"/>
        <v>0</v>
      </c>
      <c r="O156" s="332">
        <f t="shared" si="122"/>
        <v>0</v>
      </c>
      <c r="P156" s="332">
        <f t="shared" si="122"/>
        <v>0</v>
      </c>
      <c r="Q156" s="332">
        <f t="shared" si="122"/>
        <v>54</v>
      </c>
      <c r="R156" s="276"/>
      <c r="S156" s="332">
        <f t="shared" ref="S156:AT156" si="123">SUM(S154:S155)</f>
        <v>28</v>
      </c>
      <c r="T156" s="332">
        <f t="shared" si="123"/>
        <v>0</v>
      </c>
      <c r="U156" s="336">
        <f t="shared" si="123"/>
        <v>12</v>
      </c>
      <c r="V156" s="332">
        <f t="shared" si="123"/>
        <v>0</v>
      </c>
      <c r="W156" s="332">
        <f t="shared" si="123"/>
        <v>0</v>
      </c>
      <c r="X156" s="332">
        <f t="shared" si="123"/>
        <v>0</v>
      </c>
      <c r="Y156" s="332">
        <f t="shared" si="123"/>
        <v>0</v>
      </c>
      <c r="Z156" s="332">
        <f t="shared" si="123"/>
        <v>0</v>
      </c>
      <c r="AA156" s="332">
        <f t="shared" si="123"/>
        <v>0</v>
      </c>
      <c r="AB156" s="332">
        <f t="shared" si="123"/>
        <v>0</v>
      </c>
      <c r="AC156" s="332">
        <f t="shared" si="123"/>
        <v>0</v>
      </c>
      <c r="AD156" s="332">
        <f t="shared" si="123"/>
        <v>0</v>
      </c>
      <c r="AE156" s="332">
        <f t="shared" si="123"/>
        <v>0</v>
      </c>
      <c r="AF156" s="332">
        <f t="shared" si="123"/>
        <v>0</v>
      </c>
      <c r="AG156" s="332">
        <f t="shared" si="123"/>
        <v>0</v>
      </c>
      <c r="AH156" s="332">
        <f t="shared" si="123"/>
        <v>0</v>
      </c>
      <c r="AI156" s="332">
        <f t="shared" si="123"/>
        <v>0</v>
      </c>
      <c r="AJ156" s="332">
        <f t="shared" si="123"/>
        <v>0</v>
      </c>
      <c r="AK156" s="332">
        <f t="shared" si="123"/>
        <v>0</v>
      </c>
      <c r="AL156" s="332">
        <f t="shared" si="123"/>
        <v>0</v>
      </c>
      <c r="AM156" s="332">
        <f t="shared" si="123"/>
        <v>0</v>
      </c>
      <c r="AN156" s="332">
        <f t="shared" si="123"/>
        <v>0</v>
      </c>
      <c r="AO156" s="332">
        <f t="shared" si="123"/>
        <v>0</v>
      </c>
      <c r="AP156" s="332">
        <f t="shared" si="123"/>
        <v>0</v>
      </c>
      <c r="AQ156" s="332">
        <f t="shared" si="123"/>
        <v>0</v>
      </c>
      <c r="AR156" s="332">
        <f t="shared" si="123"/>
        <v>0</v>
      </c>
      <c r="AS156" s="332">
        <f t="shared" si="123"/>
        <v>0</v>
      </c>
      <c r="AT156" s="332">
        <f t="shared" si="123"/>
        <v>0</v>
      </c>
      <c r="AU156" s="207"/>
      <c r="AV156" s="208"/>
      <c r="AW156" s="246"/>
    </row>
    <row r="157" ht="18" customHeight="1" spans="1:49">
      <c r="A157" s="190" t="s">
        <v>97</v>
      </c>
      <c r="B157" s="194"/>
      <c r="C157" s="221"/>
      <c r="D157" s="215"/>
      <c r="E157" s="191"/>
      <c r="F157" s="191"/>
      <c r="G157" s="183"/>
      <c r="H157" s="191"/>
      <c r="I157" s="191"/>
      <c r="J157" s="191">
        <v>4</v>
      </c>
      <c r="K157" s="191"/>
      <c r="L157" s="191"/>
      <c r="M157" s="191"/>
      <c r="N157" s="191"/>
      <c r="O157" s="191"/>
      <c r="P157" s="191"/>
      <c r="Q157" s="191">
        <v>3</v>
      </c>
      <c r="R157" s="283">
        <f>SUM(LARGE(D159:Q159,{1,2,3,4,5,6,7}))</f>
        <v>31</v>
      </c>
      <c r="S157" s="191">
        <v>3</v>
      </c>
      <c r="T157" s="191"/>
      <c r="U157" s="214">
        <v>0</v>
      </c>
      <c r="V157" s="215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83"/>
      <c r="AM157" s="183"/>
      <c r="AN157" s="191"/>
      <c r="AO157" s="191"/>
      <c r="AP157" s="191"/>
      <c r="AQ157" s="183"/>
      <c r="AR157" s="191"/>
      <c r="AS157" s="191"/>
      <c r="AT157" s="191"/>
      <c r="AU157" s="304">
        <f>SUM(V159:AT159)</f>
        <v>0</v>
      </c>
      <c r="AV157" s="225">
        <f>SUM(AU157,S159:U159,R157,B157:C159)</f>
        <v>52</v>
      </c>
      <c r="AW157" s="304">
        <v>68</v>
      </c>
    </row>
    <row r="158" s="318" customFormat="1" ht="18" customHeight="1" spans="1:49">
      <c r="A158" s="329"/>
      <c r="B158" s="198"/>
      <c r="C158" s="304"/>
      <c r="D158" s="330"/>
      <c r="E158" s="200"/>
      <c r="F158" s="211"/>
      <c r="G158" s="211"/>
      <c r="H158" s="211"/>
      <c r="I158" s="200"/>
      <c r="J158" s="200">
        <v>12</v>
      </c>
      <c r="K158" s="211"/>
      <c r="L158" s="211"/>
      <c r="M158" s="211"/>
      <c r="N158" s="200"/>
      <c r="O158" s="211"/>
      <c r="P158" s="211"/>
      <c r="Q158" s="211">
        <v>12</v>
      </c>
      <c r="R158" s="283"/>
      <c r="S158" s="200">
        <v>6</v>
      </c>
      <c r="T158" s="200"/>
      <c r="U158" s="335">
        <v>12</v>
      </c>
      <c r="V158" s="210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304"/>
      <c r="AV158" s="225"/>
      <c r="AW158" s="244"/>
    </row>
    <row r="159" s="318" customFormat="1" ht="18" customHeight="1" spans="1:49">
      <c r="A159" s="331"/>
      <c r="B159" s="183"/>
      <c r="C159" s="207"/>
      <c r="D159" s="332">
        <f>SUM(D157:D158)</f>
        <v>0</v>
      </c>
      <c r="E159" s="332">
        <f t="shared" ref="E159:Q159" si="124">SUM(E157:E158)</f>
        <v>0</v>
      </c>
      <c r="F159" s="332">
        <f t="shared" si="124"/>
        <v>0</v>
      </c>
      <c r="G159" s="332">
        <f t="shared" si="124"/>
        <v>0</v>
      </c>
      <c r="H159" s="332">
        <f t="shared" si="124"/>
        <v>0</v>
      </c>
      <c r="I159" s="332">
        <f t="shared" si="124"/>
        <v>0</v>
      </c>
      <c r="J159" s="332">
        <f t="shared" si="124"/>
        <v>16</v>
      </c>
      <c r="K159" s="332">
        <f t="shared" si="124"/>
        <v>0</v>
      </c>
      <c r="L159" s="332">
        <f t="shared" si="124"/>
        <v>0</v>
      </c>
      <c r="M159" s="332">
        <f t="shared" si="124"/>
        <v>0</v>
      </c>
      <c r="N159" s="332">
        <f t="shared" si="124"/>
        <v>0</v>
      </c>
      <c r="O159" s="332">
        <f t="shared" si="124"/>
        <v>0</v>
      </c>
      <c r="P159" s="332">
        <f t="shared" si="124"/>
        <v>0</v>
      </c>
      <c r="Q159" s="332">
        <f t="shared" si="124"/>
        <v>15</v>
      </c>
      <c r="R159" s="276"/>
      <c r="S159" s="332">
        <f t="shared" ref="S159:U159" si="125">SUM(S157:S158)</f>
        <v>9</v>
      </c>
      <c r="T159" s="332">
        <f t="shared" si="125"/>
        <v>0</v>
      </c>
      <c r="U159" s="336">
        <f t="shared" si="125"/>
        <v>12</v>
      </c>
      <c r="V159" s="332">
        <f t="shared" ref="V159:AT159" si="126">SUM(V157:V158)</f>
        <v>0</v>
      </c>
      <c r="W159" s="332">
        <f t="shared" si="126"/>
        <v>0</v>
      </c>
      <c r="X159" s="332">
        <f t="shared" si="126"/>
        <v>0</v>
      </c>
      <c r="Y159" s="332">
        <f t="shared" si="126"/>
        <v>0</v>
      </c>
      <c r="Z159" s="332">
        <f t="shared" si="126"/>
        <v>0</v>
      </c>
      <c r="AA159" s="332">
        <f t="shared" si="126"/>
        <v>0</v>
      </c>
      <c r="AB159" s="332">
        <f t="shared" si="126"/>
        <v>0</v>
      </c>
      <c r="AC159" s="332">
        <f t="shared" si="126"/>
        <v>0</v>
      </c>
      <c r="AD159" s="332">
        <f t="shared" si="126"/>
        <v>0</v>
      </c>
      <c r="AE159" s="332">
        <f t="shared" si="126"/>
        <v>0</v>
      </c>
      <c r="AF159" s="332">
        <f t="shared" si="126"/>
        <v>0</v>
      </c>
      <c r="AG159" s="332">
        <f t="shared" si="126"/>
        <v>0</v>
      </c>
      <c r="AH159" s="332">
        <f t="shared" si="126"/>
        <v>0</v>
      </c>
      <c r="AI159" s="332">
        <f t="shared" si="126"/>
        <v>0</v>
      </c>
      <c r="AJ159" s="332">
        <f t="shared" si="126"/>
        <v>0</v>
      </c>
      <c r="AK159" s="332">
        <f t="shared" si="126"/>
        <v>0</v>
      </c>
      <c r="AL159" s="332">
        <f t="shared" si="126"/>
        <v>0</v>
      </c>
      <c r="AM159" s="332">
        <f t="shared" si="126"/>
        <v>0</v>
      </c>
      <c r="AN159" s="332">
        <f t="shared" si="126"/>
        <v>0</v>
      </c>
      <c r="AO159" s="332">
        <f t="shared" si="126"/>
        <v>0</v>
      </c>
      <c r="AP159" s="332">
        <f t="shared" si="126"/>
        <v>0</v>
      </c>
      <c r="AQ159" s="332">
        <f t="shared" si="126"/>
        <v>0</v>
      </c>
      <c r="AR159" s="332">
        <f t="shared" si="126"/>
        <v>0</v>
      </c>
      <c r="AS159" s="332">
        <f t="shared" si="126"/>
        <v>0</v>
      </c>
      <c r="AT159" s="332">
        <f t="shared" si="126"/>
        <v>0</v>
      </c>
      <c r="AU159" s="207"/>
      <c r="AV159" s="208"/>
      <c r="AW159" s="246"/>
    </row>
    <row r="160" ht="18" customHeight="1" spans="1:49">
      <c r="A160" s="190" t="s">
        <v>98</v>
      </c>
      <c r="B160" s="194"/>
      <c r="C160" s="221"/>
      <c r="D160" s="215"/>
      <c r="E160" s="191">
        <v>6</v>
      </c>
      <c r="F160" s="191"/>
      <c r="G160" s="183">
        <v>46</v>
      </c>
      <c r="H160" s="191"/>
      <c r="I160" s="191"/>
      <c r="J160" s="191">
        <v>0</v>
      </c>
      <c r="K160" s="191">
        <v>0</v>
      </c>
      <c r="L160" s="191">
        <v>0</v>
      </c>
      <c r="M160" s="191"/>
      <c r="N160" s="191">
        <v>0</v>
      </c>
      <c r="O160" s="191"/>
      <c r="P160" s="191"/>
      <c r="Q160" s="191">
        <v>9</v>
      </c>
      <c r="R160" s="283">
        <f>SUM(LARGE(D162:Q162,{1,2,3,4,5,6,7}))</f>
        <v>145</v>
      </c>
      <c r="S160" s="191">
        <v>36</v>
      </c>
      <c r="T160" s="191"/>
      <c r="U160" s="214">
        <v>28</v>
      </c>
      <c r="V160" s="215"/>
      <c r="W160" s="191"/>
      <c r="X160" s="19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91"/>
      <c r="AI160" s="191"/>
      <c r="AJ160" s="191"/>
      <c r="AK160" s="191"/>
      <c r="AL160" s="183"/>
      <c r="AM160" s="183"/>
      <c r="AN160" s="191">
        <v>11.3</v>
      </c>
      <c r="AO160" s="191"/>
      <c r="AP160" s="191"/>
      <c r="AQ160" s="183"/>
      <c r="AR160" s="191"/>
      <c r="AS160" s="191"/>
      <c r="AT160" s="191"/>
      <c r="AU160" s="304">
        <f>SUM(V162:AT162)</f>
        <v>15.3</v>
      </c>
      <c r="AV160" s="225">
        <f>SUM(AU160,S162:U162,R160,B160:C162)</f>
        <v>248.3</v>
      </c>
      <c r="AW160" s="304">
        <v>24</v>
      </c>
    </row>
    <row r="161" s="318" customFormat="1" ht="18" customHeight="1" spans="1:49">
      <c r="A161" s="329"/>
      <c r="B161" s="198"/>
      <c r="C161" s="304"/>
      <c r="D161" s="330"/>
      <c r="E161" s="200">
        <v>12</v>
      </c>
      <c r="F161" s="211"/>
      <c r="G161" s="211">
        <v>12</v>
      </c>
      <c r="H161" s="211"/>
      <c r="I161" s="200"/>
      <c r="J161" s="200">
        <v>6</v>
      </c>
      <c r="K161" s="211">
        <v>12</v>
      </c>
      <c r="L161" s="211">
        <v>6</v>
      </c>
      <c r="M161" s="211"/>
      <c r="N161" s="200">
        <v>12</v>
      </c>
      <c r="O161" s="211"/>
      <c r="P161" s="211"/>
      <c r="Q161" s="211">
        <v>24</v>
      </c>
      <c r="R161" s="283"/>
      <c r="S161" s="200">
        <v>12</v>
      </c>
      <c r="T161" s="200"/>
      <c r="U161" s="335">
        <v>12</v>
      </c>
      <c r="V161" s="210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  <c r="AL161" s="211"/>
      <c r="AM161" s="211"/>
      <c r="AN161" s="211">
        <v>4</v>
      </c>
      <c r="AO161" s="211"/>
      <c r="AP161" s="211"/>
      <c r="AQ161" s="211"/>
      <c r="AR161" s="211"/>
      <c r="AS161" s="211"/>
      <c r="AT161" s="211"/>
      <c r="AU161" s="304"/>
      <c r="AV161" s="225"/>
      <c r="AW161" s="244"/>
    </row>
    <row r="162" s="318" customFormat="1" ht="18" customHeight="1" spans="1:49">
      <c r="A162" s="331"/>
      <c r="B162" s="183"/>
      <c r="C162" s="207"/>
      <c r="D162" s="332">
        <f>SUM(D160:D161)</f>
        <v>0</v>
      </c>
      <c r="E162" s="332">
        <f t="shared" ref="E162:Q162" si="127">SUM(E160:E161)</f>
        <v>18</v>
      </c>
      <c r="F162" s="332">
        <f t="shared" si="127"/>
        <v>0</v>
      </c>
      <c r="G162" s="332">
        <f t="shared" si="127"/>
        <v>58</v>
      </c>
      <c r="H162" s="332">
        <f t="shared" si="127"/>
        <v>0</v>
      </c>
      <c r="I162" s="332">
        <f t="shared" si="127"/>
        <v>0</v>
      </c>
      <c r="J162" s="332">
        <f t="shared" si="127"/>
        <v>6</v>
      </c>
      <c r="K162" s="332">
        <f t="shared" si="127"/>
        <v>12</v>
      </c>
      <c r="L162" s="332">
        <f t="shared" si="127"/>
        <v>6</v>
      </c>
      <c r="M162" s="332">
        <f t="shared" si="127"/>
        <v>0</v>
      </c>
      <c r="N162" s="332">
        <f t="shared" si="127"/>
        <v>12</v>
      </c>
      <c r="O162" s="332">
        <f t="shared" si="127"/>
        <v>0</v>
      </c>
      <c r="P162" s="332">
        <f t="shared" si="127"/>
        <v>0</v>
      </c>
      <c r="Q162" s="332">
        <f t="shared" si="127"/>
        <v>33</v>
      </c>
      <c r="R162" s="276"/>
      <c r="S162" s="332">
        <f t="shared" ref="S162:AT162" si="128">SUM(S160:S161)</f>
        <v>48</v>
      </c>
      <c r="T162" s="332">
        <f t="shared" si="128"/>
        <v>0</v>
      </c>
      <c r="U162" s="336">
        <f t="shared" si="128"/>
        <v>40</v>
      </c>
      <c r="V162" s="332">
        <f t="shared" si="128"/>
        <v>0</v>
      </c>
      <c r="W162" s="332">
        <f t="shared" si="128"/>
        <v>0</v>
      </c>
      <c r="X162" s="332">
        <f t="shared" si="128"/>
        <v>0</v>
      </c>
      <c r="Y162" s="332">
        <f t="shared" si="128"/>
        <v>0</v>
      </c>
      <c r="Z162" s="332">
        <f t="shared" si="128"/>
        <v>0</v>
      </c>
      <c r="AA162" s="332">
        <f t="shared" si="128"/>
        <v>0</v>
      </c>
      <c r="AB162" s="332">
        <f t="shared" si="128"/>
        <v>0</v>
      </c>
      <c r="AC162" s="332">
        <f t="shared" si="128"/>
        <v>0</v>
      </c>
      <c r="AD162" s="332">
        <f t="shared" si="128"/>
        <v>0</v>
      </c>
      <c r="AE162" s="332">
        <f t="shared" si="128"/>
        <v>0</v>
      </c>
      <c r="AF162" s="332">
        <f t="shared" si="128"/>
        <v>0</v>
      </c>
      <c r="AG162" s="332">
        <f t="shared" si="128"/>
        <v>0</v>
      </c>
      <c r="AH162" s="332">
        <f t="shared" si="128"/>
        <v>0</v>
      </c>
      <c r="AI162" s="332">
        <f t="shared" si="128"/>
        <v>0</v>
      </c>
      <c r="AJ162" s="332">
        <f t="shared" si="128"/>
        <v>0</v>
      </c>
      <c r="AK162" s="332">
        <f t="shared" si="128"/>
        <v>0</v>
      </c>
      <c r="AL162" s="332">
        <f t="shared" si="128"/>
        <v>0</v>
      </c>
      <c r="AM162" s="332">
        <f t="shared" si="128"/>
        <v>0</v>
      </c>
      <c r="AN162" s="332">
        <f t="shared" si="128"/>
        <v>15.3</v>
      </c>
      <c r="AO162" s="332">
        <f t="shared" si="128"/>
        <v>0</v>
      </c>
      <c r="AP162" s="332">
        <f t="shared" si="128"/>
        <v>0</v>
      </c>
      <c r="AQ162" s="332">
        <f t="shared" si="128"/>
        <v>0</v>
      </c>
      <c r="AR162" s="332">
        <f t="shared" si="128"/>
        <v>0</v>
      </c>
      <c r="AS162" s="332">
        <f t="shared" si="128"/>
        <v>0</v>
      </c>
      <c r="AT162" s="332">
        <f t="shared" si="128"/>
        <v>0</v>
      </c>
      <c r="AU162" s="207"/>
      <c r="AV162" s="208"/>
      <c r="AW162" s="246"/>
    </row>
    <row r="163" ht="16.5" customHeight="1" spans="1:49">
      <c r="A163" s="190" t="s">
        <v>99</v>
      </c>
      <c r="B163" s="194"/>
      <c r="C163" s="221"/>
      <c r="D163" s="215"/>
      <c r="E163" s="191"/>
      <c r="F163" s="191"/>
      <c r="G163" s="183">
        <v>26</v>
      </c>
      <c r="H163" s="191"/>
      <c r="I163" s="191"/>
      <c r="J163" s="191"/>
      <c r="K163" s="191"/>
      <c r="L163" s="191"/>
      <c r="M163" s="191">
        <v>30</v>
      </c>
      <c r="N163" s="191"/>
      <c r="O163" s="191"/>
      <c r="P163" s="191">
        <v>21</v>
      </c>
      <c r="Q163" s="191"/>
      <c r="R163" s="283">
        <f>SUM(LARGE(D165:Q165,{1,2,3,4,5,6,7}))</f>
        <v>125</v>
      </c>
      <c r="S163" s="191">
        <v>0</v>
      </c>
      <c r="T163" s="191"/>
      <c r="U163" s="214">
        <v>0</v>
      </c>
      <c r="V163" s="215"/>
      <c r="W163" s="191"/>
      <c r="X163" s="191"/>
      <c r="Y163" s="191"/>
      <c r="Z163" s="191"/>
      <c r="AA163" s="191"/>
      <c r="AB163" s="191"/>
      <c r="AC163" s="191"/>
      <c r="AD163" s="191"/>
      <c r="AE163" s="191"/>
      <c r="AF163" s="191"/>
      <c r="AG163" s="191"/>
      <c r="AH163" s="191"/>
      <c r="AI163" s="191"/>
      <c r="AJ163" s="191"/>
      <c r="AK163" s="191"/>
      <c r="AL163" s="183"/>
      <c r="AM163" s="183"/>
      <c r="AN163" s="191"/>
      <c r="AO163" s="191"/>
      <c r="AP163" s="191"/>
      <c r="AQ163" s="183"/>
      <c r="AR163" s="191"/>
      <c r="AS163" s="191"/>
      <c r="AT163" s="191"/>
      <c r="AU163" s="304">
        <f>SUM(V165:AT165)</f>
        <v>0</v>
      </c>
      <c r="AV163" s="225">
        <f>SUM(AU163,S165:U165,R163,B163:C165)</f>
        <v>149</v>
      </c>
      <c r="AW163" s="304">
        <v>45</v>
      </c>
    </row>
    <row r="164" s="318" customFormat="1" ht="18" customHeight="1" spans="1:49">
      <c r="A164" s="329"/>
      <c r="B164" s="198"/>
      <c r="C164" s="304"/>
      <c r="D164" s="330"/>
      <c r="E164" s="200"/>
      <c r="F164" s="211"/>
      <c r="G164" s="211">
        <v>12</v>
      </c>
      <c r="H164" s="211"/>
      <c r="I164" s="200"/>
      <c r="J164" s="200"/>
      <c r="K164" s="211"/>
      <c r="L164" s="211"/>
      <c r="M164" s="211">
        <v>12</v>
      </c>
      <c r="N164" s="200"/>
      <c r="O164" s="211"/>
      <c r="P164" s="211">
        <v>24</v>
      </c>
      <c r="Q164" s="211"/>
      <c r="R164" s="283"/>
      <c r="S164" s="200">
        <v>12</v>
      </c>
      <c r="T164" s="200"/>
      <c r="U164" s="335">
        <v>12</v>
      </c>
      <c r="V164" s="210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304"/>
      <c r="AV164" s="225"/>
      <c r="AW164" s="244"/>
    </row>
    <row r="165" s="318" customFormat="1" ht="18" customHeight="1" spans="1:49">
      <c r="A165" s="331"/>
      <c r="B165" s="183"/>
      <c r="C165" s="207"/>
      <c r="D165" s="332">
        <f>SUM(D163:D164)</f>
        <v>0</v>
      </c>
      <c r="E165" s="332">
        <f t="shared" ref="E165:Q165" si="129">SUM(E163:E164)</f>
        <v>0</v>
      </c>
      <c r="F165" s="332">
        <f t="shared" si="129"/>
        <v>0</v>
      </c>
      <c r="G165" s="332">
        <f t="shared" si="129"/>
        <v>38</v>
      </c>
      <c r="H165" s="332">
        <f t="shared" si="129"/>
        <v>0</v>
      </c>
      <c r="I165" s="332">
        <f t="shared" si="129"/>
        <v>0</v>
      </c>
      <c r="J165" s="332">
        <f t="shared" si="129"/>
        <v>0</v>
      </c>
      <c r="K165" s="332">
        <f t="shared" si="129"/>
        <v>0</v>
      </c>
      <c r="L165" s="332">
        <f t="shared" si="129"/>
        <v>0</v>
      </c>
      <c r="M165" s="332">
        <f t="shared" si="129"/>
        <v>42</v>
      </c>
      <c r="N165" s="332">
        <f t="shared" si="129"/>
        <v>0</v>
      </c>
      <c r="O165" s="332">
        <f t="shared" si="129"/>
        <v>0</v>
      </c>
      <c r="P165" s="332">
        <f t="shared" si="129"/>
        <v>45</v>
      </c>
      <c r="Q165" s="332">
        <f t="shared" si="129"/>
        <v>0</v>
      </c>
      <c r="R165" s="276"/>
      <c r="S165" s="332">
        <f t="shared" ref="S165:AT165" si="130">SUM(S163:S164)</f>
        <v>12</v>
      </c>
      <c r="T165" s="332">
        <f t="shared" si="130"/>
        <v>0</v>
      </c>
      <c r="U165" s="336">
        <f t="shared" si="130"/>
        <v>12</v>
      </c>
      <c r="V165" s="332">
        <f t="shared" si="130"/>
        <v>0</v>
      </c>
      <c r="W165" s="332">
        <f t="shared" si="130"/>
        <v>0</v>
      </c>
      <c r="X165" s="332">
        <f t="shared" si="130"/>
        <v>0</v>
      </c>
      <c r="Y165" s="332">
        <f t="shared" si="130"/>
        <v>0</v>
      </c>
      <c r="Z165" s="332">
        <f t="shared" si="130"/>
        <v>0</v>
      </c>
      <c r="AA165" s="332">
        <f t="shared" si="130"/>
        <v>0</v>
      </c>
      <c r="AB165" s="332">
        <f t="shared" si="130"/>
        <v>0</v>
      </c>
      <c r="AC165" s="332">
        <f t="shared" si="130"/>
        <v>0</v>
      </c>
      <c r="AD165" s="332">
        <f t="shared" si="130"/>
        <v>0</v>
      </c>
      <c r="AE165" s="332">
        <f t="shared" si="130"/>
        <v>0</v>
      </c>
      <c r="AF165" s="332">
        <f t="shared" si="130"/>
        <v>0</v>
      </c>
      <c r="AG165" s="332">
        <f t="shared" si="130"/>
        <v>0</v>
      </c>
      <c r="AH165" s="332">
        <f t="shared" si="130"/>
        <v>0</v>
      </c>
      <c r="AI165" s="332">
        <f t="shared" si="130"/>
        <v>0</v>
      </c>
      <c r="AJ165" s="332">
        <f t="shared" si="130"/>
        <v>0</v>
      </c>
      <c r="AK165" s="332">
        <f t="shared" si="130"/>
        <v>0</v>
      </c>
      <c r="AL165" s="332">
        <f t="shared" si="130"/>
        <v>0</v>
      </c>
      <c r="AM165" s="332">
        <f t="shared" si="130"/>
        <v>0</v>
      </c>
      <c r="AN165" s="332">
        <f t="shared" si="130"/>
        <v>0</v>
      </c>
      <c r="AO165" s="332">
        <f t="shared" si="130"/>
        <v>0</v>
      </c>
      <c r="AP165" s="332">
        <f t="shared" si="130"/>
        <v>0</v>
      </c>
      <c r="AQ165" s="332">
        <f t="shared" si="130"/>
        <v>0</v>
      </c>
      <c r="AR165" s="332">
        <f t="shared" si="130"/>
        <v>0</v>
      </c>
      <c r="AS165" s="332">
        <f t="shared" si="130"/>
        <v>0</v>
      </c>
      <c r="AT165" s="332">
        <f t="shared" si="130"/>
        <v>0</v>
      </c>
      <c r="AU165" s="207"/>
      <c r="AV165" s="208"/>
      <c r="AW165" s="246"/>
    </row>
    <row r="166" spans="1:49">
      <c r="A166" s="190" t="s">
        <v>100</v>
      </c>
      <c r="B166" s="194"/>
      <c r="C166" s="221"/>
      <c r="D166" s="215"/>
      <c r="E166" s="191"/>
      <c r="F166" s="191"/>
      <c r="G166" s="183">
        <v>44</v>
      </c>
      <c r="H166" s="191"/>
      <c r="I166" s="191"/>
      <c r="J166" s="191"/>
      <c r="K166" s="191"/>
      <c r="L166" s="191"/>
      <c r="M166" s="191"/>
      <c r="N166" s="191"/>
      <c r="O166" s="191"/>
      <c r="P166" s="191">
        <v>0</v>
      </c>
      <c r="Q166" s="191">
        <v>6</v>
      </c>
      <c r="R166" s="283">
        <f>SUM(LARGE(D168:Q168,{1,2,3,4,5,6,7}))</f>
        <v>104</v>
      </c>
      <c r="S166" s="191">
        <v>9</v>
      </c>
      <c r="T166" s="191"/>
      <c r="U166" s="214">
        <v>66</v>
      </c>
      <c r="V166" s="215"/>
      <c r="W166" s="191"/>
      <c r="X166" s="191"/>
      <c r="Y166" s="191"/>
      <c r="Z166" s="191"/>
      <c r="AA166" s="191"/>
      <c r="AB166" s="191"/>
      <c r="AC166" s="191"/>
      <c r="AD166" s="191"/>
      <c r="AE166" s="191">
        <v>0</v>
      </c>
      <c r="AF166" s="191"/>
      <c r="AG166" s="191"/>
      <c r="AH166" s="191">
        <v>36</v>
      </c>
      <c r="AI166" s="191"/>
      <c r="AJ166" s="191"/>
      <c r="AK166" s="191"/>
      <c r="AL166" s="183">
        <v>50</v>
      </c>
      <c r="AM166" s="183"/>
      <c r="AN166" s="191">
        <v>30.5</v>
      </c>
      <c r="AO166" s="191"/>
      <c r="AP166" s="191"/>
      <c r="AQ166" s="183">
        <v>13</v>
      </c>
      <c r="AR166" s="191"/>
      <c r="AS166" s="191"/>
      <c r="AT166" s="191"/>
      <c r="AU166" s="304">
        <f>SUM(V168:AT168)</f>
        <v>213.5</v>
      </c>
      <c r="AV166" s="225">
        <f>SUM(AU166,S168:U168,R166,B166:C168)</f>
        <v>416.5</v>
      </c>
      <c r="AW166" s="304">
        <v>15</v>
      </c>
    </row>
    <row r="167" s="318" customFormat="1" ht="18" customHeight="1" spans="1:49">
      <c r="A167" s="329"/>
      <c r="B167" s="198"/>
      <c r="C167" s="304"/>
      <c r="D167" s="330"/>
      <c r="E167" s="200">
        <v>12</v>
      </c>
      <c r="F167" s="211"/>
      <c r="G167" s="211">
        <v>12</v>
      </c>
      <c r="H167" s="211"/>
      <c r="I167" s="200"/>
      <c r="J167" s="200"/>
      <c r="K167" s="211"/>
      <c r="L167" s="211"/>
      <c r="M167" s="211">
        <v>0</v>
      </c>
      <c r="N167" s="200"/>
      <c r="O167" s="211"/>
      <c r="P167" s="211">
        <v>6</v>
      </c>
      <c r="Q167" s="211">
        <v>24</v>
      </c>
      <c r="R167" s="283"/>
      <c r="S167" s="200">
        <v>12</v>
      </c>
      <c r="T167" s="200"/>
      <c r="U167" s="335">
        <v>12</v>
      </c>
      <c r="V167" s="210"/>
      <c r="W167" s="211"/>
      <c r="X167" s="211"/>
      <c r="Y167" s="211"/>
      <c r="Z167" s="211"/>
      <c r="AA167" s="211"/>
      <c r="AB167" s="211"/>
      <c r="AC167" s="211"/>
      <c r="AD167" s="211"/>
      <c r="AE167" s="211">
        <v>16</v>
      </c>
      <c r="AF167" s="211"/>
      <c r="AG167" s="211"/>
      <c r="AH167" s="211">
        <v>32</v>
      </c>
      <c r="AI167" s="211"/>
      <c r="AJ167" s="211"/>
      <c r="AK167" s="211"/>
      <c r="AL167" s="211">
        <v>16</v>
      </c>
      <c r="AM167" s="211"/>
      <c r="AN167" s="211">
        <v>4</v>
      </c>
      <c r="AO167" s="211"/>
      <c r="AP167" s="211"/>
      <c r="AQ167" s="211">
        <v>16</v>
      </c>
      <c r="AR167" s="211" t="s">
        <v>101</v>
      </c>
      <c r="AS167" s="211"/>
      <c r="AT167" s="211"/>
      <c r="AU167" s="304"/>
      <c r="AV167" s="225"/>
      <c r="AW167" s="244"/>
    </row>
    <row r="168" s="318" customFormat="1" ht="18" customHeight="1" spans="1:49">
      <c r="A168" s="331"/>
      <c r="B168" s="183"/>
      <c r="C168" s="207"/>
      <c r="D168" s="332">
        <f>SUM(D166:D167)</f>
        <v>0</v>
      </c>
      <c r="E168" s="332">
        <f t="shared" ref="E168:Q168" si="131">SUM(E166:E167)</f>
        <v>12</v>
      </c>
      <c r="F168" s="332">
        <f t="shared" si="131"/>
        <v>0</v>
      </c>
      <c r="G168" s="332">
        <f t="shared" si="131"/>
        <v>56</v>
      </c>
      <c r="H168" s="332">
        <f t="shared" si="131"/>
        <v>0</v>
      </c>
      <c r="I168" s="332">
        <f t="shared" si="131"/>
        <v>0</v>
      </c>
      <c r="J168" s="332">
        <f t="shared" si="131"/>
        <v>0</v>
      </c>
      <c r="K168" s="332">
        <f t="shared" si="131"/>
        <v>0</v>
      </c>
      <c r="L168" s="332">
        <f t="shared" si="131"/>
        <v>0</v>
      </c>
      <c r="M168" s="332">
        <f t="shared" si="131"/>
        <v>0</v>
      </c>
      <c r="N168" s="332">
        <f t="shared" si="131"/>
        <v>0</v>
      </c>
      <c r="O168" s="332">
        <f t="shared" si="131"/>
        <v>0</v>
      </c>
      <c r="P168" s="332">
        <f t="shared" si="131"/>
        <v>6</v>
      </c>
      <c r="Q168" s="332">
        <f t="shared" si="131"/>
        <v>30</v>
      </c>
      <c r="R168" s="276"/>
      <c r="S168" s="332">
        <f t="shared" ref="S168:AT168" si="132">SUM(S166:S167)</f>
        <v>21</v>
      </c>
      <c r="T168" s="332">
        <f t="shared" si="132"/>
        <v>0</v>
      </c>
      <c r="U168" s="336">
        <f t="shared" si="132"/>
        <v>78</v>
      </c>
      <c r="V168" s="332">
        <f t="shared" si="132"/>
        <v>0</v>
      </c>
      <c r="W168" s="332">
        <f t="shared" si="132"/>
        <v>0</v>
      </c>
      <c r="X168" s="332">
        <f t="shared" si="132"/>
        <v>0</v>
      </c>
      <c r="Y168" s="332">
        <f t="shared" si="132"/>
        <v>0</v>
      </c>
      <c r="Z168" s="332">
        <f t="shared" si="132"/>
        <v>0</v>
      </c>
      <c r="AA168" s="332">
        <f t="shared" si="132"/>
        <v>0</v>
      </c>
      <c r="AB168" s="332">
        <f t="shared" si="132"/>
        <v>0</v>
      </c>
      <c r="AC168" s="332">
        <f t="shared" si="132"/>
        <v>0</v>
      </c>
      <c r="AD168" s="332">
        <f t="shared" si="132"/>
        <v>0</v>
      </c>
      <c r="AE168" s="332">
        <f t="shared" si="132"/>
        <v>16</v>
      </c>
      <c r="AF168" s="332">
        <f t="shared" si="132"/>
        <v>0</v>
      </c>
      <c r="AG168" s="332">
        <f t="shared" si="132"/>
        <v>0</v>
      </c>
      <c r="AH168" s="332">
        <f t="shared" si="132"/>
        <v>68</v>
      </c>
      <c r="AI168" s="332">
        <f t="shared" si="132"/>
        <v>0</v>
      </c>
      <c r="AJ168" s="332">
        <f t="shared" si="132"/>
        <v>0</v>
      </c>
      <c r="AK168" s="332">
        <f t="shared" si="132"/>
        <v>0</v>
      </c>
      <c r="AL168" s="332">
        <f t="shared" si="132"/>
        <v>66</v>
      </c>
      <c r="AM168" s="332">
        <f t="shared" si="132"/>
        <v>0</v>
      </c>
      <c r="AN168" s="332">
        <f t="shared" si="132"/>
        <v>34.5</v>
      </c>
      <c r="AO168" s="332">
        <f t="shared" si="132"/>
        <v>0</v>
      </c>
      <c r="AP168" s="332">
        <f t="shared" si="132"/>
        <v>0</v>
      </c>
      <c r="AQ168" s="332">
        <f t="shared" si="132"/>
        <v>29</v>
      </c>
      <c r="AR168" s="332">
        <f t="shared" si="132"/>
        <v>0</v>
      </c>
      <c r="AS168" s="332">
        <f t="shared" si="132"/>
        <v>0</v>
      </c>
      <c r="AT168" s="332">
        <f t="shared" si="132"/>
        <v>0</v>
      </c>
      <c r="AU168" s="207"/>
      <c r="AV168" s="208"/>
      <c r="AW168" s="246"/>
    </row>
    <row r="169" ht="18" customHeight="1" spans="1:49">
      <c r="A169" s="190" t="s">
        <v>102</v>
      </c>
      <c r="B169" s="194"/>
      <c r="C169" s="221"/>
      <c r="D169" s="215"/>
      <c r="E169" s="191">
        <v>24</v>
      </c>
      <c r="F169" s="191"/>
      <c r="G169" s="183">
        <v>8</v>
      </c>
      <c r="H169" s="191"/>
      <c r="I169" s="191"/>
      <c r="J169" s="191"/>
      <c r="K169" s="191">
        <v>9</v>
      </c>
      <c r="L169" s="191">
        <v>2</v>
      </c>
      <c r="M169" s="191"/>
      <c r="N169" s="191"/>
      <c r="O169" s="191"/>
      <c r="P169" s="191">
        <v>0</v>
      </c>
      <c r="Q169" s="191">
        <v>0</v>
      </c>
      <c r="R169" s="283">
        <f>SUM(LARGE(D171:Q171,{1,2,3,4,5,6,7}))</f>
        <v>103</v>
      </c>
      <c r="S169" s="191">
        <v>73</v>
      </c>
      <c r="T169" s="191"/>
      <c r="U169" s="214">
        <v>105</v>
      </c>
      <c r="V169" s="215"/>
      <c r="W169" s="191"/>
      <c r="X169" s="191"/>
      <c r="Y169" s="191"/>
      <c r="Z169" s="191"/>
      <c r="AA169" s="191"/>
      <c r="AB169" s="191"/>
      <c r="AC169" s="191">
        <v>20</v>
      </c>
      <c r="AD169" s="191"/>
      <c r="AE169" s="191"/>
      <c r="AF169" s="191"/>
      <c r="AG169" s="191"/>
      <c r="AH169" s="191"/>
      <c r="AI169" s="191"/>
      <c r="AJ169" s="191"/>
      <c r="AK169" s="191"/>
      <c r="AL169" s="183">
        <v>40</v>
      </c>
      <c r="AM169" s="183"/>
      <c r="AN169" s="191">
        <v>17.6</v>
      </c>
      <c r="AO169" s="191">
        <v>10</v>
      </c>
      <c r="AP169" s="191"/>
      <c r="AQ169" s="183"/>
      <c r="AR169" s="191"/>
      <c r="AS169" s="191"/>
      <c r="AT169" s="191"/>
      <c r="AU169" s="304">
        <f>SUM(V171:AT171)</f>
        <v>139.6</v>
      </c>
      <c r="AV169" s="225">
        <f>SUM(AU169,S171:U171,R169,B169:C171)</f>
        <v>444.6</v>
      </c>
      <c r="AW169" s="304">
        <v>14</v>
      </c>
    </row>
    <row r="170" s="318" customFormat="1" ht="18" customHeight="1" spans="1:49">
      <c r="A170" s="329"/>
      <c r="B170" s="198"/>
      <c r="C170" s="304"/>
      <c r="D170" s="330"/>
      <c r="E170" s="200">
        <v>12</v>
      </c>
      <c r="F170" s="211"/>
      <c r="G170" s="211">
        <v>12</v>
      </c>
      <c r="H170" s="211"/>
      <c r="I170" s="200"/>
      <c r="J170" s="200"/>
      <c r="K170" s="211">
        <v>6</v>
      </c>
      <c r="L170" s="211">
        <v>6</v>
      </c>
      <c r="M170" s="211"/>
      <c r="N170" s="200"/>
      <c r="O170" s="211"/>
      <c r="P170" s="211">
        <v>12</v>
      </c>
      <c r="Q170" s="211">
        <v>12</v>
      </c>
      <c r="R170" s="283"/>
      <c r="S170" s="200">
        <v>12</v>
      </c>
      <c r="T170" s="200"/>
      <c r="U170" s="335">
        <v>12</v>
      </c>
      <c r="V170" s="210"/>
      <c r="W170" s="211"/>
      <c r="X170" s="211"/>
      <c r="Y170" s="211"/>
      <c r="Z170" s="211"/>
      <c r="AA170" s="211"/>
      <c r="AB170" s="211"/>
      <c r="AC170" s="211">
        <v>16</v>
      </c>
      <c r="AD170" s="211"/>
      <c r="AE170" s="211"/>
      <c r="AF170" s="211"/>
      <c r="AG170" s="211"/>
      <c r="AH170" s="211"/>
      <c r="AI170" s="211"/>
      <c r="AJ170" s="211"/>
      <c r="AK170" s="211"/>
      <c r="AL170" s="211">
        <v>16</v>
      </c>
      <c r="AM170" s="211"/>
      <c r="AN170" s="211">
        <v>4</v>
      </c>
      <c r="AO170" s="211">
        <v>16</v>
      </c>
      <c r="AP170" s="211"/>
      <c r="AQ170" s="211"/>
      <c r="AR170" s="211"/>
      <c r="AS170" s="211"/>
      <c r="AT170" s="211"/>
      <c r="AU170" s="304"/>
      <c r="AV170" s="225"/>
      <c r="AW170" s="244"/>
    </row>
    <row r="171" s="318" customFormat="1" ht="18" customHeight="1" spans="1:49">
      <c r="A171" s="331"/>
      <c r="B171" s="183"/>
      <c r="C171" s="207"/>
      <c r="D171" s="332">
        <f>SUM(D169:D170)</f>
        <v>0</v>
      </c>
      <c r="E171" s="332">
        <f t="shared" ref="E171:Q171" si="133">SUM(E169:E170)</f>
        <v>36</v>
      </c>
      <c r="F171" s="332">
        <f t="shared" si="133"/>
        <v>0</v>
      </c>
      <c r="G171" s="332">
        <f t="shared" si="133"/>
        <v>20</v>
      </c>
      <c r="H171" s="332">
        <f t="shared" si="133"/>
        <v>0</v>
      </c>
      <c r="I171" s="332">
        <f t="shared" si="133"/>
        <v>0</v>
      </c>
      <c r="J171" s="332">
        <f t="shared" si="133"/>
        <v>0</v>
      </c>
      <c r="K171" s="332">
        <f t="shared" si="133"/>
        <v>15</v>
      </c>
      <c r="L171" s="332">
        <f t="shared" si="133"/>
        <v>8</v>
      </c>
      <c r="M171" s="332">
        <f t="shared" si="133"/>
        <v>0</v>
      </c>
      <c r="N171" s="332">
        <f t="shared" si="133"/>
        <v>0</v>
      </c>
      <c r="O171" s="332">
        <f t="shared" si="133"/>
        <v>0</v>
      </c>
      <c r="P171" s="332">
        <f t="shared" si="133"/>
        <v>12</v>
      </c>
      <c r="Q171" s="332">
        <f t="shared" si="133"/>
        <v>12</v>
      </c>
      <c r="R171" s="276"/>
      <c r="S171" s="332">
        <f t="shared" ref="S171:AT171" si="134">SUM(S169:S170)</f>
        <v>85</v>
      </c>
      <c r="T171" s="332">
        <f t="shared" si="134"/>
        <v>0</v>
      </c>
      <c r="U171" s="336">
        <f t="shared" si="134"/>
        <v>117</v>
      </c>
      <c r="V171" s="332">
        <f t="shared" si="134"/>
        <v>0</v>
      </c>
      <c r="W171" s="332">
        <f t="shared" si="134"/>
        <v>0</v>
      </c>
      <c r="X171" s="332">
        <f t="shared" si="134"/>
        <v>0</v>
      </c>
      <c r="Y171" s="332">
        <f t="shared" si="134"/>
        <v>0</v>
      </c>
      <c r="Z171" s="332">
        <f t="shared" si="134"/>
        <v>0</v>
      </c>
      <c r="AA171" s="332">
        <f t="shared" si="134"/>
        <v>0</v>
      </c>
      <c r="AB171" s="332">
        <f t="shared" si="134"/>
        <v>0</v>
      </c>
      <c r="AC171" s="332">
        <f t="shared" si="134"/>
        <v>36</v>
      </c>
      <c r="AD171" s="332">
        <f t="shared" si="134"/>
        <v>0</v>
      </c>
      <c r="AE171" s="332">
        <f t="shared" si="134"/>
        <v>0</v>
      </c>
      <c r="AF171" s="332">
        <f t="shared" si="134"/>
        <v>0</v>
      </c>
      <c r="AG171" s="332">
        <f t="shared" si="134"/>
        <v>0</v>
      </c>
      <c r="AH171" s="332">
        <f t="shared" si="134"/>
        <v>0</v>
      </c>
      <c r="AI171" s="332">
        <f t="shared" si="134"/>
        <v>0</v>
      </c>
      <c r="AJ171" s="332">
        <f t="shared" si="134"/>
        <v>0</v>
      </c>
      <c r="AK171" s="332">
        <f t="shared" si="134"/>
        <v>0</v>
      </c>
      <c r="AL171" s="332">
        <f t="shared" si="134"/>
        <v>56</v>
      </c>
      <c r="AM171" s="332">
        <f t="shared" si="134"/>
        <v>0</v>
      </c>
      <c r="AN171" s="332">
        <f t="shared" si="134"/>
        <v>21.6</v>
      </c>
      <c r="AO171" s="332">
        <f t="shared" si="134"/>
        <v>26</v>
      </c>
      <c r="AP171" s="332">
        <f t="shared" si="134"/>
        <v>0</v>
      </c>
      <c r="AQ171" s="332">
        <f t="shared" si="134"/>
        <v>0</v>
      </c>
      <c r="AR171" s="332">
        <f t="shared" si="134"/>
        <v>0</v>
      </c>
      <c r="AS171" s="332">
        <f t="shared" si="134"/>
        <v>0</v>
      </c>
      <c r="AT171" s="332">
        <f t="shared" si="134"/>
        <v>0</v>
      </c>
      <c r="AU171" s="207"/>
      <c r="AV171" s="208"/>
      <c r="AW171" s="246"/>
    </row>
    <row r="172" ht="18" customHeight="1" spans="1:49">
      <c r="A172" s="190" t="s">
        <v>103</v>
      </c>
      <c r="B172" s="194"/>
      <c r="C172" s="221"/>
      <c r="D172" s="215">
        <v>14</v>
      </c>
      <c r="E172" s="191"/>
      <c r="F172" s="191"/>
      <c r="G172" s="183"/>
      <c r="H172" s="191"/>
      <c r="I172" s="191"/>
      <c r="J172" s="191"/>
      <c r="K172" s="191"/>
      <c r="L172" s="191">
        <v>15</v>
      </c>
      <c r="M172" s="191"/>
      <c r="N172" s="191"/>
      <c r="O172" s="191"/>
      <c r="P172" s="191"/>
      <c r="Q172" s="191"/>
      <c r="R172" s="283">
        <f>SUM(LARGE(D174:Q174,{1,2,3,4,5,6,7}))</f>
        <v>47</v>
      </c>
      <c r="S172" s="191">
        <v>10</v>
      </c>
      <c r="T172" s="191"/>
      <c r="U172" s="214">
        <v>33</v>
      </c>
      <c r="V172" s="215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83"/>
      <c r="AM172" s="183"/>
      <c r="AN172" s="191"/>
      <c r="AO172" s="191"/>
      <c r="AP172" s="191"/>
      <c r="AQ172" s="183"/>
      <c r="AR172" s="191">
        <v>20</v>
      </c>
      <c r="AS172" s="191"/>
      <c r="AT172" s="191"/>
      <c r="AU172" s="304">
        <f>SUM(V174:AT174)</f>
        <v>36</v>
      </c>
      <c r="AV172" s="225">
        <f>SUM(AU172,S174:U174,R172,B172:C174)</f>
        <v>150</v>
      </c>
      <c r="AW172" s="304">
        <v>44</v>
      </c>
    </row>
    <row r="173" s="318" customFormat="1" ht="18" customHeight="1" spans="1:49">
      <c r="A173" s="329"/>
      <c r="B173" s="198"/>
      <c r="C173" s="304"/>
      <c r="D173" s="330">
        <v>12</v>
      </c>
      <c r="E173" s="200"/>
      <c r="F173" s="211"/>
      <c r="G173" s="211"/>
      <c r="H173" s="211"/>
      <c r="I173" s="200"/>
      <c r="J173" s="200"/>
      <c r="K173" s="211"/>
      <c r="L173" s="211">
        <v>6</v>
      </c>
      <c r="M173" s="211"/>
      <c r="N173" s="200"/>
      <c r="O173" s="211"/>
      <c r="P173" s="211"/>
      <c r="Q173" s="211"/>
      <c r="R173" s="283"/>
      <c r="S173" s="200">
        <v>12</v>
      </c>
      <c r="T173" s="200"/>
      <c r="U173" s="335">
        <v>12</v>
      </c>
      <c r="V173" s="210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>
        <v>16</v>
      </c>
      <c r="AS173" s="211"/>
      <c r="AT173" s="211"/>
      <c r="AU173" s="304"/>
      <c r="AV173" s="225"/>
      <c r="AW173" s="244"/>
    </row>
    <row r="174" s="318" customFormat="1" ht="18" customHeight="1" spans="1:49">
      <c r="A174" s="331"/>
      <c r="B174" s="183"/>
      <c r="C174" s="207"/>
      <c r="D174" s="332">
        <f>SUM(D172:D173)</f>
        <v>26</v>
      </c>
      <c r="E174" s="332">
        <f t="shared" ref="E174:Q174" si="135">SUM(E172:E173)</f>
        <v>0</v>
      </c>
      <c r="F174" s="332">
        <f t="shared" si="135"/>
        <v>0</v>
      </c>
      <c r="G174" s="332">
        <f t="shared" si="135"/>
        <v>0</v>
      </c>
      <c r="H174" s="332">
        <f t="shared" si="135"/>
        <v>0</v>
      </c>
      <c r="I174" s="332">
        <f t="shared" si="135"/>
        <v>0</v>
      </c>
      <c r="J174" s="332">
        <f t="shared" si="135"/>
        <v>0</v>
      </c>
      <c r="K174" s="332">
        <f t="shared" si="135"/>
        <v>0</v>
      </c>
      <c r="L174" s="332">
        <f t="shared" si="135"/>
        <v>21</v>
      </c>
      <c r="M174" s="332">
        <f t="shared" si="135"/>
        <v>0</v>
      </c>
      <c r="N174" s="332">
        <f t="shared" si="135"/>
        <v>0</v>
      </c>
      <c r="O174" s="332">
        <f t="shared" si="135"/>
        <v>0</v>
      </c>
      <c r="P174" s="332">
        <f t="shared" si="135"/>
        <v>0</v>
      </c>
      <c r="Q174" s="332">
        <f t="shared" si="135"/>
        <v>0</v>
      </c>
      <c r="R174" s="276"/>
      <c r="S174" s="332">
        <f t="shared" ref="S174:AT174" si="136">SUM(S172:S173)</f>
        <v>22</v>
      </c>
      <c r="T174" s="332">
        <f t="shared" si="136"/>
        <v>0</v>
      </c>
      <c r="U174" s="336">
        <f t="shared" si="136"/>
        <v>45</v>
      </c>
      <c r="V174" s="332">
        <f t="shared" si="136"/>
        <v>0</v>
      </c>
      <c r="W174" s="332">
        <f t="shared" si="136"/>
        <v>0</v>
      </c>
      <c r="X174" s="332">
        <f t="shared" si="136"/>
        <v>0</v>
      </c>
      <c r="Y174" s="332">
        <f t="shared" si="136"/>
        <v>0</v>
      </c>
      <c r="Z174" s="332">
        <f t="shared" si="136"/>
        <v>0</v>
      </c>
      <c r="AA174" s="332">
        <f t="shared" si="136"/>
        <v>0</v>
      </c>
      <c r="AB174" s="332">
        <f t="shared" si="136"/>
        <v>0</v>
      </c>
      <c r="AC174" s="332">
        <f t="shared" si="136"/>
        <v>0</v>
      </c>
      <c r="AD174" s="332">
        <f t="shared" si="136"/>
        <v>0</v>
      </c>
      <c r="AE174" s="332">
        <f t="shared" si="136"/>
        <v>0</v>
      </c>
      <c r="AF174" s="332">
        <f t="shared" si="136"/>
        <v>0</v>
      </c>
      <c r="AG174" s="332">
        <f t="shared" si="136"/>
        <v>0</v>
      </c>
      <c r="AH174" s="332">
        <f t="shared" si="136"/>
        <v>0</v>
      </c>
      <c r="AI174" s="332">
        <f t="shared" si="136"/>
        <v>0</v>
      </c>
      <c r="AJ174" s="332">
        <f t="shared" si="136"/>
        <v>0</v>
      </c>
      <c r="AK174" s="332">
        <f t="shared" si="136"/>
        <v>0</v>
      </c>
      <c r="AL174" s="332">
        <f t="shared" si="136"/>
        <v>0</v>
      </c>
      <c r="AM174" s="332">
        <f t="shared" si="136"/>
        <v>0</v>
      </c>
      <c r="AN174" s="332">
        <f t="shared" si="136"/>
        <v>0</v>
      </c>
      <c r="AO174" s="332">
        <f t="shared" si="136"/>
        <v>0</v>
      </c>
      <c r="AP174" s="332">
        <f t="shared" si="136"/>
        <v>0</v>
      </c>
      <c r="AQ174" s="332">
        <f t="shared" si="136"/>
        <v>0</v>
      </c>
      <c r="AR174" s="332">
        <f t="shared" si="136"/>
        <v>36</v>
      </c>
      <c r="AS174" s="332">
        <f t="shared" si="136"/>
        <v>0</v>
      </c>
      <c r="AT174" s="332">
        <f t="shared" si="136"/>
        <v>0</v>
      </c>
      <c r="AU174" s="207"/>
      <c r="AV174" s="208"/>
      <c r="AW174" s="246"/>
    </row>
    <row r="175" ht="18" customHeight="1" spans="1:49">
      <c r="A175" s="190" t="s">
        <v>104</v>
      </c>
      <c r="B175" s="194"/>
      <c r="C175" s="221"/>
      <c r="D175" s="215"/>
      <c r="E175" s="191"/>
      <c r="F175" s="191"/>
      <c r="G175" s="183"/>
      <c r="H175" s="191"/>
      <c r="I175" s="191"/>
      <c r="J175" s="191"/>
      <c r="K175" s="191"/>
      <c r="L175" s="191"/>
      <c r="M175" s="191"/>
      <c r="N175" s="191"/>
      <c r="O175" s="191"/>
      <c r="P175" s="191"/>
      <c r="Q175" s="191">
        <v>54</v>
      </c>
      <c r="R175" s="283">
        <f>SUM(LARGE(D177:Q177,{1,2,3,4,5,6,7}))</f>
        <v>78</v>
      </c>
      <c r="S175" s="191">
        <v>5</v>
      </c>
      <c r="T175" s="191"/>
      <c r="U175" s="214">
        <v>13</v>
      </c>
      <c r="V175" s="215"/>
      <c r="W175" s="191"/>
      <c r="X175" s="191"/>
      <c r="Y175" s="191"/>
      <c r="Z175" s="191"/>
      <c r="AA175" s="191"/>
      <c r="AB175" s="191"/>
      <c r="AC175" s="191"/>
      <c r="AD175" s="191">
        <v>45</v>
      </c>
      <c r="AE175" s="191"/>
      <c r="AF175" s="191"/>
      <c r="AG175" s="191"/>
      <c r="AH175" s="191"/>
      <c r="AI175" s="191"/>
      <c r="AJ175" s="191"/>
      <c r="AK175" s="191"/>
      <c r="AL175" s="183"/>
      <c r="AM175" s="183"/>
      <c r="AN175" s="191"/>
      <c r="AO175" s="191"/>
      <c r="AP175" s="191"/>
      <c r="AQ175" s="183"/>
      <c r="AR175" s="191"/>
      <c r="AS175" s="191"/>
      <c r="AT175" s="191"/>
      <c r="AU175" s="304">
        <f>SUM(V177:AT177)</f>
        <v>61</v>
      </c>
      <c r="AV175" s="225">
        <f>SUM(AU175,S177:U177,R175,B175:C177)</f>
        <v>181</v>
      </c>
      <c r="AW175" s="304">
        <v>30</v>
      </c>
    </row>
    <row r="176" s="318" customFormat="1" ht="18" customHeight="1" spans="1:49">
      <c r="A176" s="329"/>
      <c r="B176" s="198"/>
      <c r="C176" s="304"/>
      <c r="D176" s="330"/>
      <c r="E176" s="200"/>
      <c r="F176" s="211"/>
      <c r="G176" s="211"/>
      <c r="H176" s="211"/>
      <c r="I176" s="200"/>
      <c r="J176" s="200"/>
      <c r="K176" s="211"/>
      <c r="L176" s="211"/>
      <c r="M176" s="211"/>
      <c r="N176" s="200"/>
      <c r="O176" s="211"/>
      <c r="P176" s="211"/>
      <c r="Q176" s="211">
        <v>24</v>
      </c>
      <c r="R176" s="283"/>
      <c r="S176" s="200">
        <v>12</v>
      </c>
      <c r="T176" s="200"/>
      <c r="U176" s="335">
        <v>12</v>
      </c>
      <c r="V176" s="210"/>
      <c r="W176" s="211"/>
      <c r="X176" s="211"/>
      <c r="Y176" s="211"/>
      <c r="Z176" s="211"/>
      <c r="AA176" s="211"/>
      <c r="AB176" s="211"/>
      <c r="AC176" s="211"/>
      <c r="AD176" s="339">
        <v>16</v>
      </c>
      <c r="AE176" s="211"/>
      <c r="AF176" s="211"/>
      <c r="AG176" s="211"/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304"/>
      <c r="AV176" s="225"/>
      <c r="AW176" s="244"/>
    </row>
    <row r="177" s="318" customFormat="1" ht="18" customHeight="1" spans="1:49">
      <c r="A177" s="331"/>
      <c r="B177" s="183"/>
      <c r="C177" s="207"/>
      <c r="D177" s="332">
        <f t="shared" ref="D177:Q177" si="137">SUM(D175:D176)</f>
        <v>0</v>
      </c>
      <c r="E177" s="332">
        <f t="shared" si="137"/>
        <v>0</v>
      </c>
      <c r="F177" s="332">
        <f t="shared" si="137"/>
        <v>0</v>
      </c>
      <c r="G177" s="332">
        <f t="shared" si="137"/>
        <v>0</v>
      </c>
      <c r="H177" s="332">
        <f t="shared" si="137"/>
        <v>0</v>
      </c>
      <c r="I177" s="332">
        <f t="shared" si="137"/>
        <v>0</v>
      </c>
      <c r="J177" s="332">
        <f t="shared" si="137"/>
        <v>0</v>
      </c>
      <c r="K177" s="332">
        <f t="shared" si="137"/>
        <v>0</v>
      </c>
      <c r="L177" s="332">
        <f t="shared" si="137"/>
        <v>0</v>
      </c>
      <c r="M177" s="332">
        <f t="shared" si="137"/>
        <v>0</v>
      </c>
      <c r="N177" s="332">
        <f t="shared" si="137"/>
        <v>0</v>
      </c>
      <c r="O177" s="332">
        <f t="shared" si="137"/>
        <v>0</v>
      </c>
      <c r="P177" s="332">
        <f t="shared" si="137"/>
        <v>0</v>
      </c>
      <c r="Q177" s="332">
        <f t="shared" si="137"/>
        <v>78</v>
      </c>
      <c r="R177" s="276"/>
      <c r="S177" s="332">
        <f t="shared" ref="S177:AT177" si="138">SUM(S175:S176)</f>
        <v>17</v>
      </c>
      <c r="T177" s="332">
        <f t="shared" si="138"/>
        <v>0</v>
      </c>
      <c r="U177" s="336">
        <f t="shared" si="138"/>
        <v>25</v>
      </c>
      <c r="V177" s="332">
        <f t="shared" si="138"/>
        <v>0</v>
      </c>
      <c r="W177" s="332">
        <f t="shared" si="138"/>
        <v>0</v>
      </c>
      <c r="X177" s="332">
        <f t="shared" si="138"/>
        <v>0</v>
      </c>
      <c r="Y177" s="332">
        <f t="shared" si="138"/>
        <v>0</v>
      </c>
      <c r="Z177" s="332">
        <f t="shared" si="138"/>
        <v>0</v>
      </c>
      <c r="AA177" s="332">
        <f t="shared" si="138"/>
        <v>0</v>
      </c>
      <c r="AB177" s="332">
        <f t="shared" si="138"/>
        <v>0</v>
      </c>
      <c r="AC177" s="332">
        <f t="shared" si="138"/>
        <v>0</v>
      </c>
      <c r="AD177" s="332">
        <f t="shared" si="138"/>
        <v>61</v>
      </c>
      <c r="AE177" s="332">
        <f t="shared" si="138"/>
        <v>0</v>
      </c>
      <c r="AF177" s="332">
        <f t="shared" si="138"/>
        <v>0</v>
      </c>
      <c r="AG177" s="332">
        <f t="shared" si="138"/>
        <v>0</v>
      </c>
      <c r="AH177" s="332">
        <f t="shared" si="138"/>
        <v>0</v>
      </c>
      <c r="AI177" s="332">
        <f t="shared" si="138"/>
        <v>0</v>
      </c>
      <c r="AJ177" s="332">
        <f t="shared" si="138"/>
        <v>0</v>
      </c>
      <c r="AK177" s="332">
        <f t="shared" si="138"/>
        <v>0</v>
      </c>
      <c r="AL177" s="332">
        <f t="shared" si="138"/>
        <v>0</v>
      </c>
      <c r="AM177" s="332">
        <f t="shared" si="138"/>
        <v>0</v>
      </c>
      <c r="AN177" s="332">
        <f t="shared" si="138"/>
        <v>0</v>
      </c>
      <c r="AO177" s="332">
        <f t="shared" si="138"/>
        <v>0</v>
      </c>
      <c r="AP177" s="332">
        <f t="shared" si="138"/>
        <v>0</v>
      </c>
      <c r="AQ177" s="332">
        <f t="shared" si="138"/>
        <v>0</v>
      </c>
      <c r="AR177" s="332">
        <f t="shared" si="138"/>
        <v>0</v>
      </c>
      <c r="AS177" s="332">
        <f t="shared" si="138"/>
        <v>0</v>
      </c>
      <c r="AT177" s="332">
        <f t="shared" si="138"/>
        <v>0</v>
      </c>
      <c r="AU177" s="207"/>
      <c r="AV177" s="208"/>
      <c r="AW177" s="246"/>
    </row>
    <row r="178" ht="18" customHeight="1" spans="1:49">
      <c r="A178" s="190" t="s">
        <v>105</v>
      </c>
      <c r="B178" s="194"/>
      <c r="C178" s="221"/>
      <c r="D178" s="215"/>
      <c r="E178" s="191"/>
      <c r="F178" s="191"/>
      <c r="G178" s="183"/>
      <c r="H178" s="191"/>
      <c r="I178" s="191"/>
      <c r="J178" s="191"/>
      <c r="K178" s="191"/>
      <c r="L178" s="191">
        <v>0</v>
      </c>
      <c r="M178" s="191">
        <v>12</v>
      </c>
      <c r="N178" s="191"/>
      <c r="O178" s="191"/>
      <c r="P178" s="191">
        <v>0</v>
      </c>
      <c r="Q178" s="191"/>
      <c r="R178" s="283">
        <f>SUM(LARGE(D180:Q180,{1,2,3,4,5,6,7}))</f>
        <v>42</v>
      </c>
      <c r="S178" s="191">
        <v>30</v>
      </c>
      <c r="T178" s="191"/>
      <c r="U178" s="214">
        <v>84</v>
      </c>
      <c r="V178" s="215">
        <v>34</v>
      </c>
      <c r="W178" s="191"/>
      <c r="X178" s="191"/>
      <c r="Y178" s="191"/>
      <c r="Z178" s="191"/>
      <c r="AA178" s="191"/>
      <c r="AB178" s="191"/>
      <c r="AC178" s="191"/>
      <c r="AD178" s="191"/>
      <c r="AE178" s="191"/>
      <c r="AF178" s="191"/>
      <c r="AG178" s="191"/>
      <c r="AH178" s="191"/>
      <c r="AI178" s="191"/>
      <c r="AJ178" s="191"/>
      <c r="AK178" s="191"/>
      <c r="AL178" s="183"/>
      <c r="AM178" s="183"/>
      <c r="AN178" s="191"/>
      <c r="AO178" s="191"/>
      <c r="AP178" s="191"/>
      <c r="AQ178" s="183"/>
      <c r="AR178" s="191"/>
      <c r="AS178" s="191"/>
      <c r="AT178" s="191"/>
      <c r="AU178" s="304">
        <f>SUM(V180:AT180)</f>
        <v>50</v>
      </c>
      <c r="AV178" s="225">
        <f>SUM(AU178,S180:U180,R178,B178:C180)</f>
        <v>230</v>
      </c>
      <c r="AW178" s="304">
        <v>26</v>
      </c>
    </row>
    <row r="179" s="318" customFormat="1" ht="18" customHeight="1" spans="1:49">
      <c r="A179" s="329"/>
      <c r="B179" s="198"/>
      <c r="C179" s="304"/>
      <c r="D179" s="330"/>
      <c r="E179" s="200"/>
      <c r="F179" s="211"/>
      <c r="G179" s="211"/>
      <c r="H179" s="211"/>
      <c r="I179" s="200"/>
      <c r="J179" s="200"/>
      <c r="K179" s="211"/>
      <c r="L179" s="211">
        <v>6</v>
      </c>
      <c r="M179" s="211">
        <v>12</v>
      </c>
      <c r="N179" s="200"/>
      <c r="O179" s="211"/>
      <c r="P179" s="211">
        <v>12</v>
      </c>
      <c r="Q179" s="211"/>
      <c r="R179" s="283"/>
      <c r="S179" s="200">
        <v>12</v>
      </c>
      <c r="T179" s="200"/>
      <c r="U179" s="335">
        <v>12</v>
      </c>
      <c r="V179" s="210">
        <v>16</v>
      </c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304"/>
      <c r="AV179" s="225"/>
      <c r="AW179" s="244"/>
    </row>
    <row r="180" s="318" customFormat="1" ht="18" customHeight="1" spans="1:49">
      <c r="A180" s="331"/>
      <c r="B180" s="183"/>
      <c r="C180" s="207"/>
      <c r="D180" s="332">
        <f>SUM(D178:D179)</f>
        <v>0</v>
      </c>
      <c r="E180" s="332">
        <f t="shared" ref="E180:Q180" si="139">SUM(E178:E179)</f>
        <v>0</v>
      </c>
      <c r="F180" s="332">
        <f t="shared" si="139"/>
        <v>0</v>
      </c>
      <c r="G180" s="332">
        <f t="shared" si="139"/>
        <v>0</v>
      </c>
      <c r="H180" s="332">
        <f t="shared" si="139"/>
        <v>0</v>
      </c>
      <c r="I180" s="332">
        <f t="shared" si="139"/>
        <v>0</v>
      </c>
      <c r="J180" s="332">
        <f t="shared" si="139"/>
        <v>0</v>
      </c>
      <c r="K180" s="332">
        <f t="shared" si="139"/>
        <v>0</v>
      </c>
      <c r="L180" s="332">
        <f t="shared" si="139"/>
        <v>6</v>
      </c>
      <c r="M180" s="332">
        <f t="shared" si="139"/>
        <v>24</v>
      </c>
      <c r="N180" s="332">
        <f t="shared" si="139"/>
        <v>0</v>
      </c>
      <c r="O180" s="332">
        <f t="shared" si="139"/>
        <v>0</v>
      </c>
      <c r="P180" s="332">
        <f t="shared" si="139"/>
        <v>12</v>
      </c>
      <c r="Q180" s="332">
        <f t="shared" si="139"/>
        <v>0</v>
      </c>
      <c r="R180" s="276"/>
      <c r="S180" s="332">
        <f t="shared" ref="S180:AT180" si="140">SUM(S178:S179)</f>
        <v>42</v>
      </c>
      <c r="T180" s="332">
        <f t="shared" si="140"/>
        <v>0</v>
      </c>
      <c r="U180" s="336">
        <f t="shared" si="140"/>
        <v>96</v>
      </c>
      <c r="V180" s="332">
        <f t="shared" si="140"/>
        <v>50</v>
      </c>
      <c r="W180" s="332">
        <f t="shared" si="140"/>
        <v>0</v>
      </c>
      <c r="X180" s="332">
        <f t="shared" si="140"/>
        <v>0</v>
      </c>
      <c r="Y180" s="332">
        <f t="shared" si="140"/>
        <v>0</v>
      </c>
      <c r="Z180" s="332">
        <f t="shared" si="140"/>
        <v>0</v>
      </c>
      <c r="AA180" s="332">
        <f t="shared" si="140"/>
        <v>0</v>
      </c>
      <c r="AB180" s="332">
        <f t="shared" si="140"/>
        <v>0</v>
      </c>
      <c r="AC180" s="332">
        <f t="shared" si="140"/>
        <v>0</v>
      </c>
      <c r="AD180" s="332">
        <f t="shared" si="140"/>
        <v>0</v>
      </c>
      <c r="AE180" s="332">
        <f t="shared" si="140"/>
        <v>0</v>
      </c>
      <c r="AF180" s="332">
        <f t="shared" si="140"/>
        <v>0</v>
      </c>
      <c r="AG180" s="332">
        <f t="shared" si="140"/>
        <v>0</v>
      </c>
      <c r="AH180" s="332">
        <f t="shared" si="140"/>
        <v>0</v>
      </c>
      <c r="AI180" s="332">
        <f t="shared" si="140"/>
        <v>0</v>
      </c>
      <c r="AJ180" s="332">
        <f t="shared" si="140"/>
        <v>0</v>
      </c>
      <c r="AK180" s="332">
        <f t="shared" si="140"/>
        <v>0</v>
      </c>
      <c r="AL180" s="332">
        <f t="shared" si="140"/>
        <v>0</v>
      </c>
      <c r="AM180" s="332">
        <f t="shared" si="140"/>
        <v>0</v>
      </c>
      <c r="AN180" s="332">
        <f t="shared" si="140"/>
        <v>0</v>
      </c>
      <c r="AO180" s="332">
        <f t="shared" si="140"/>
        <v>0</v>
      </c>
      <c r="AP180" s="332">
        <f t="shared" si="140"/>
        <v>0</v>
      </c>
      <c r="AQ180" s="332">
        <f t="shared" si="140"/>
        <v>0</v>
      </c>
      <c r="AR180" s="332">
        <f t="shared" si="140"/>
        <v>0</v>
      </c>
      <c r="AS180" s="332">
        <f t="shared" si="140"/>
        <v>0</v>
      </c>
      <c r="AT180" s="332">
        <f t="shared" si="140"/>
        <v>0</v>
      </c>
      <c r="AU180" s="207"/>
      <c r="AV180" s="208"/>
      <c r="AW180" s="246"/>
    </row>
    <row r="181" ht="18" customHeight="1" spans="1:49">
      <c r="A181" s="356" t="s">
        <v>106</v>
      </c>
      <c r="B181" s="194"/>
      <c r="C181" s="221"/>
      <c r="D181" s="215"/>
      <c r="E181" s="191"/>
      <c r="F181" s="191"/>
      <c r="G181" s="183"/>
      <c r="H181" s="191"/>
      <c r="I181" s="191"/>
      <c r="J181" s="191"/>
      <c r="K181" s="191"/>
      <c r="L181" s="191"/>
      <c r="M181" s="191"/>
      <c r="N181" s="191"/>
      <c r="O181" s="191"/>
      <c r="P181" s="191"/>
      <c r="Q181" s="191"/>
      <c r="R181" s="283">
        <f>SUM(LARGE(D183:Q183,{1,2,3,4,5,6,7}))</f>
        <v>0</v>
      </c>
      <c r="S181" s="191"/>
      <c r="T181" s="191"/>
      <c r="U181" s="214">
        <v>36</v>
      </c>
      <c r="V181" s="215"/>
      <c r="W181" s="191"/>
      <c r="X181" s="191"/>
      <c r="Y181" s="191"/>
      <c r="Z181" s="191"/>
      <c r="AA181" s="191"/>
      <c r="AB181" s="191"/>
      <c r="AC181" s="191"/>
      <c r="AD181" s="191"/>
      <c r="AE181" s="191"/>
      <c r="AF181" s="191"/>
      <c r="AG181" s="191"/>
      <c r="AH181" s="191"/>
      <c r="AI181" s="191"/>
      <c r="AJ181" s="191"/>
      <c r="AK181" s="191"/>
      <c r="AL181" s="183"/>
      <c r="AM181" s="183"/>
      <c r="AN181" s="191"/>
      <c r="AO181" s="191"/>
      <c r="AP181" s="191"/>
      <c r="AQ181" s="183"/>
      <c r="AR181" s="191"/>
      <c r="AS181" s="191"/>
      <c r="AT181" s="191"/>
      <c r="AU181" s="304">
        <f>SUM(V183:AT183)</f>
        <v>0</v>
      </c>
      <c r="AV181" s="225">
        <f>SUM(AU181,S183:U183,R181,B181:C183)</f>
        <v>48</v>
      </c>
      <c r="AW181" s="304">
        <v>70</v>
      </c>
    </row>
    <row r="182" s="318" customFormat="1" ht="18" customHeight="1" spans="1:49">
      <c r="A182" s="357"/>
      <c r="B182" s="198"/>
      <c r="C182" s="304"/>
      <c r="D182" s="330"/>
      <c r="E182" s="200"/>
      <c r="F182" s="211"/>
      <c r="G182" s="211"/>
      <c r="H182" s="211"/>
      <c r="I182" s="200"/>
      <c r="J182" s="200"/>
      <c r="K182" s="211"/>
      <c r="L182" s="211"/>
      <c r="M182" s="211"/>
      <c r="N182" s="200"/>
      <c r="O182" s="211"/>
      <c r="P182" s="211"/>
      <c r="Q182" s="211"/>
      <c r="R182" s="283"/>
      <c r="S182" s="200"/>
      <c r="T182" s="200"/>
      <c r="U182" s="335">
        <v>12</v>
      </c>
      <c r="V182" s="210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304"/>
      <c r="AV182" s="225"/>
      <c r="AW182" s="244"/>
    </row>
    <row r="183" s="318" customFormat="1" ht="18" customHeight="1" spans="1:49">
      <c r="A183" s="358"/>
      <c r="B183" s="183"/>
      <c r="C183" s="207"/>
      <c r="D183" s="332">
        <f>SUM(D181:D182)</f>
        <v>0</v>
      </c>
      <c r="E183" s="332">
        <f t="shared" ref="E183:Q183" si="141">SUM(E181:E182)</f>
        <v>0</v>
      </c>
      <c r="F183" s="332">
        <f t="shared" si="141"/>
        <v>0</v>
      </c>
      <c r="G183" s="332">
        <f t="shared" si="141"/>
        <v>0</v>
      </c>
      <c r="H183" s="332">
        <f t="shared" si="141"/>
        <v>0</v>
      </c>
      <c r="I183" s="332">
        <f t="shared" si="141"/>
        <v>0</v>
      </c>
      <c r="J183" s="332">
        <f t="shared" si="141"/>
        <v>0</v>
      </c>
      <c r="K183" s="332">
        <f t="shared" si="141"/>
        <v>0</v>
      </c>
      <c r="L183" s="332">
        <f t="shared" si="141"/>
        <v>0</v>
      </c>
      <c r="M183" s="332">
        <f t="shared" si="141"/>
        <v>0</v>
      </c>
      <c r="N183" s="332">
        <f t="shared" si="141"/>
        <v>0</v>
      </c>
      <c r="O183" s="332">
        <f t="shared" si="141"/>
        <v>0</v>
      </c>
      <c r="P183" s="332">
        <f t="shared" si="141"/>
        <v>0</v>
      </c>
      <c r="Q183" s="332">
        <f t="shared" si="141"/>
        <v>0</v>
      </c>
      <c r="R183" s="276"/>
      <c r="S183" s="332">
        <f>SUM(S181:S182)</f>
        <v>0</v>
      </c>
      <c r="T183" s="332">
        <f>SUM(T181:T182)</f>
        <v>0</v>
      </c>
      <c r="U183" s="336">
        <f t="shared" ref="U183:AT183" si="142">SUM(U181:U182)</f>
        <v>48</v>
      </c>
      <c r="V183" s="332">
        <f t="shared" si="142"/>
        <v>0</v>
      </c>
      <c r="W183" s="332">
        <f t="shared" si="142"/>
        <v>0</v>
      </c>
      <c r="X183" s="332">
        <f t="shared" si="142"/>
        <v>0</v>
      </c>
      <c r="Y183" s="332">
        <f t="shared" si="142"/>
        <v>0</v>
      </c>
      <c r="Z183" s="332">
        <f t="shared" si="142"/>
        <v>0</v>
      </c>
      <c r="AA183" s="332">
        <f t="shared" si="142"/>
        <v>0</v>
      </c>
      <c r="AB183" s="332">
        <f t="shared" si="142"/>
        <v>0</v>
      </c>
      <c r="AC183" s="332">
        <f t="shared" si="142"/>
        <v>0</v>
      </c>
      <c r="AD183" s="332">
        <f t="shared" si="142"/>
        <v>0</v>
      </c>
      <c r="AE183" s="332">
        <f t="shared" si="142"/>
        <v>0</v>
      </c>
      <c r="AF183" s="332">
        <f t="shared" si="142"/>
        <v>0</v>
      </c>
      <c r="AG183" s="332">
        <f t="shared" si="142"/>
        <v>0</v>
      </c>
      <c r="AH183" s="332">
        <f t="shared" si="142"/>
        <v>0</v>
      </c>
      <c r="AI183" s="332">
        <f t="shared" si="142"/>
        <v>0</v>
      </c>
      <c r="AJ183" s="332">
        <f t="shared" si="142"/>
        <v>0</v>
      </c>
      <c r="AK183" s="332">
        <f t="shared" si="142"/>
        <v>0</v>
      </c>
      <c r="AL183" s="332">
        <f t="shared" si="142"/>
        <v>0</v>
      </c>
      <c r="AM183" s="332">
        <f t="shared" si="142"/>
        <v>0</v>
      </c>
      <c r="AN183" s="332">
        <f t="shared" si="142"/>
        <v>0</v>
      </c>
      <c r="AO183" s="332">
        <f t="shared" si="142"/>
        <v>0</v>
      </c>
      <c r="AP183" s="332">
        <f t="shared" si="142"/>
        <v>0</v>
      </c>
      <c r="AQ183" s="332">
        <f t="shared" si="142"/>
        <v>0</v>
      </c>
      <c r="AR183" s="332">
        <f t="shared" si="142"/>
        <v>0</v>
      </c>
      <c r="AS183" s="332">
        <f t="shared" si="142"/>
        <v>0</v>
      </c>
      <c r="AT183" s="332">
        <f t="shared" si="142"/>
        <v>0</v>
      </c>
      <c r="AU183" s="207"/>
      <c r="AV183" s="208"/>
      <c r="AW183" s="246"/>
    </row>
    <row r="184" ht="18" customHeight="1" spans="1:49">
      <c r="A184" s="190" t="s">
        <v>107</v>
      </c>
      <c r="B184" s="194"/>
      <c r="C184" s="221"/>
      <c r="D184" s="215"/>
      <c r="E184" s="191"/>
      <c r="F184" s="191"/>
      <c r="G184" s="183"/>
      <c r="H184" s="191"/>
      <c r="I184" s="191"/>
      <c r="J184" s="191"/>
      <c r="K184" s="191"/>
      <c r="L184" s="191"/>
      <c r="M184" s="191"/>
      <c r="N184" s="191"/>
      <c r="O184" s="191"/>
      <c r="P184" s="191"/>
      <c r="Q184" s="191"/>
      <c r="R184" s="283">
        <f>SUM(LARGE(D186:Q186,{1,2,3,4,5,6,7}))</f>
        <v>0</v>
      </c>
      <c r="S184" s="191">
        <v>0</v>
      </c>
      <c r="T184" s="191"/>
      <c r="U184" s="214">
        <v>20</v>
      </c>
      <c r="V184" s="215"/>
      <c r="W184" s="191"/>
      <c r="X184" s="191"/>
      <c r="Y184" s="191"/>
      <c r="Z184" s="191"/>
      <c r="AA184" s="191"/>
      <c r="AB184" s="191"/>
      <c r="AC184" s="191"/>
      <c r="AD184" s="191"/>
      <c r="AE184" s="191"/>
      <c r="AF184" s="191"/>
      <c r="AG184" s="191"/>
      <c r="AH184" s="191"/>
      <c r="AI184" s="191"/>
      <c r="AJ184" s="191"/>
      <c r="AK184" s="191"/>
      <c r="AL184" s="183"/>
      <c r="AM184" s="183"/>
      <c r="AN184" s="191"/>
      <c r="AO184" s="191"/>
      <c r="AP184" s="191"/>
      <c r="AQ184" s="183"/>
      <c r="AR184" s="191"/>
      <c r="AS184" s="191"/>
      <c r="AT184" s="191"/>
      <c r="AU184" s="304">
        <f>SUM(V186:AT186)</f>
        <v>0</v>
      </c>
      <c r="AV184" s="225">
        <f>SUM(AU184,S186:U186,R184,B184:C186)</f>
        <v>44</v>
      </c>
      <c r="AW184" s="359">
        <v>73</v>
      </c>
    </row>
    <row r="185" s="318" customFormat="1" ht="18" customHeight="1" spans="1:49">
      <c r="A185" s="329"/>
      <c r="B185" s="198"/>
      <c r="C185" s="304"/>
      <c r="D185" s="330"/>
      <c r="E185" s="200"/>
      <c r="F185" s="211"/>
      <c r="G185" s="211"/>
      <c r="H185" s="211"/>
      <c r="I185" s="200"/>
      <c r="J185" s="200"/>
      <c r="K185" s="211"/>
      <c r="L185" s="211"/>
      <c r="M185" s="211"/>
      <c r="N185" s="200"/>
      <c r="O185" s="211"/>
      <c r="P185" s="211"/>
      <c r="Q185" s="211"/>
      <c r="R185" s="283"/>
      <c r="S185" s="200">
        <v>12</v>
      </c>
      <c r="T185" s="200"/>
      <c r="U185" s="335">
        <v>12</v>
      </c>
      <c r="V185" s="210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304"/>
      <c r="AV185" s="225"/>
      <c r="AW185" s="251"/>
    </row>
    <row r="186" s="318" customFormat="1" ht="18" customHeight="1" spans="1:49">
      <c r="A186" s="331"/>
      <c r="B186" s="183"/>
      <c r="C186" s="207"/>
      <c r="D186" s="332">
        <f>SUM(D184:D185)</f>
        <v>0</v>
      </c>
      <c r="E186" s="332">
        <f t="shared" ref="E186:Q186" si="143">SUM(E184:E185)</f>
        <v>0</v>
      </c>
      <c r="F186" s="332">
        <f t="shared" si="143"/>
        <v>0</v>
      </c>
      <c r="G186" s="332">
        <f t="shared" si="143"/>
        <v>0</v>
      </c>
      <c r="H186" s="332">
        <f t="shared" si="143"/>
        <v>0</v>
      </c>
      <c r="I186" s="332">
        <f t="shared" si="143"/>
        <v>0</v>
      </c>
      <c r="J186" s="332">
        <f t="shared" si="143"/>
        <v>0</v>
      </c>
      <c r="K186" s="332">
        <f t="shared" si="143"/>
        <v>0</v>
      </c>
      <c r="L186" s="332">
        <f t="shared" si="143"/>
        <v>0</v>
      </c>
      <c r="M186" s="332">
        <f t="shared" si="143"/>
        <v>0</v>
      </c>
      <c r="N186" s="332">
        <f t="shared" si="143"/>
        <v>0</v>
      </c>
      <c r="O186" s="332">
        <f t="shared" si="143"/>
        <v>0</v>
      </c>
      <c r="P186" s="332">
        <f t="shared" si="143"/>
        <v>0</v>
      </c>
      <c r="Q186" s="332">
        <f t="shared" si="143"/>
        <v>0</v>
      </c>
      <c r="R186" s="276"/>
      <c r="S186" s="332">
        <f t="shared" ref="S186:U186" si="144">SUM(S184:S185)</f>
        <v>12</v>
      </c>
      <c r="T186" s="332">
        <f t="shared" si="144"/>
        <v>0</v>
      </c>
      <c r="U186" s="336">
        <f t="shared" si="144"/>
        <v>32</v>
      </c>
      <c r="V186" s="332">
        <f t="shared" ref="V186:AT186" si="145">SUM(V184:V185)</f>
        <v>0</v>
      </c>
      <c r="W186" s="332">
        <f t="shared" si="145"/>
        <v>0</v>
      </c>
      <c r="X186" s="332">
        <f t="shared" si="145"/>
        <v>0</v>
      </c>
      <c r="Y186" s="332">
        <f t="shared" si="145"/>
        <v>0</v>
      </c>
      <c r="Z186" s="332">
        <f t="shared" si="145"/>
        <v>0</v>
      </c>
      <c r="AA186" s="332">
        <f t="shared" si="145"/>
        <v>0</v>
      </c>
      <c r="AB186" s="332">
        <f t="shared" si="145"/>
        <v>0</v>
      </c>
      <c r="AC186" s="332">
        <f t="shared" si="145"/>
        <v>0</v>
      </c>
      <c r="AD186" s="332">
        <f t="shared" si="145"/>
        <v>0</v>
      </c>
      <c r="AE186" s="332">
        <f t="shared" si="145"/>
        <v>0</v>
      </c>
      <c r="AF186" s="332">
        <f t="shared" si="145"/>
        <v>0</v>
      </c>
      <c r="AG186" s="332">
        <f t="shared" si="145"/>
        <v>0</v>
      </c>
      <c r="AH186" s="332">
        <f t="shared" si="145"/>
        <v>0</v>
      </c>
      <c r="AI186" s="332">
        <f t="shared" si="145"/>
        <v>0</v>
      </c>
      <c r="AJ186" s="332">
        <f t="shared" si="145"/>
        <v>0</v>
      </c>
      <c r="AK186" s="332">
        <f t="shared" si="145"/>
        <v>0</v>
      </c>
      <c r="AL186" s="332">
        <f t="shared" si="145"/>
        <v>0</v>
      </c>
      <c r="AM186" s="332">
        <f t="shared" si="145"/>
        <v>0</v>
      </c>
      <c r="AN186" s="332">
        <f t="shared" si="145"/>
        <v>0</v>
      </c>
      <c r="AO186" s="332">
        <f t="shared" si="145"/>
        <v>0</v>
      </c>
      <c r="AP186" s="332">
        <f t="shared" si="145"/>
        <v>0</v>
      </c>
      <c r="AQ186" s="332">
        <f t="shared" si="145"/>
        <v>0</v>
      </c>
      <c r="AR186" s="332">
        <f t="shared" si="145"/>
        <v>0</v>
      </c>
      <c r="AS186" s="332">
        <f t="shared" si="145"/>
        <v>0</v>
      </c>
      <c r="AT186" s="332">
        <f t="shared" si="145"/>
        <v>0</v>
      </c>
      <c r="AU186" s="207"/>
      <c r="AV186" s="208"/>
      <c r="AW186" s="252"/>
    </row>
    <row r="187" spans="1:49">
      <c r="A187" s="190" t="s">
        <v>108</v>
      </c>
      <c r="B187" s="194"/>
      <c r="C187" s="221"/>
      <c r="D187" s="215"/>
      <c r="E187" s="191"/>
      <c r="F187" s="191"/>
      <c r="G187" s="183"/>
      <c r="H187" s="191"/>
      <c r="I187" s="191"/>
      <c r="J187" s="191"/>
      <c r="K187" s="191"/>
      <c r="L187" s="191"/>
      <c r="M187" s="191"/>
      <c r="N187" s="191"/>
      <c r="O187" s="191"/>
      <c r="P187" s="191"/>
      <c r="Q187" s="191"/>
      <c r="R187" s="283">
        <f>SUM(LARGE(D189:Q189,{1,2,3,4,5,6,7}))</f>
        <v>0</v>
      </c>
      <c r="S187" s="191">
        <v>5</v>
      </c>
      <c r="T187" s="191"/>
      <c r="U187" s="214">
        <v>0</v>
      </c>
      <c r="V187" s="224"/>
      <c r="W187" s="196"/>
      <c r="X187" s="196"/>
      <c r="Y187" s="196"/>
      <c r="Z187" s="196"/>
      <c r="AA187" s="196"/>
      <c r="AB187" s="196"/>
      <c r="AC187" s="196"/>
      <c r="AD187" s="196"/>
      <c r="AE187" s="196"/>
      <c r="AF187" s="196"/>
      <c r="AG187" s="196"/>
      <c r="AH187" s="196"/>
      <c r="AI187" s="196"/>
      <c r="AJ187" s="196"/>
      <c r="AK187" s="196"/>
      <c r="AL187" s="183"/>
      <c r="AM187" s="183"/>
      <c r="AN187" s="196"/>
      <c r="AO187" s="196"/>
      <c r="AP187" s="196"/>
      <c r="AQ187" s="183"/>
      <c r="AR187" s="196"/>
      <c r="AS187" s="196"/>
      <c r="AT187" s="196"/>
      <c r="AU187" s="304">
        <f>SUM(V189:AT189)</f>
        <v>0</v>
      </c>
      <c r="AV187" s="225">
        <f>SUM(AU187,S189:U189,R187,B187:C189)</f>
        <v>17</v>
      </c>
      <c r="AW187" s="359">
        <v>85</v>
      </c>
    </row>
    <row r="188" s="318" customFormat="1" spans="1:49">
      <c r="A188" s="329"/>
      <c r="B188" s="198"/>
      <c r="C188" s="304"/>
      <c r="D188" s="330"/>
      <c r="E188" s="200"/>
      <c r="F188" s="211"/>
      <c r="G188" s="211"/>
      <c r="H188" s="211"/>
      <c r="I188" s="200"/>
      <c r="J188" s="200"/>
      <c r="K188" s="211"/>
      <c r="L188" s="211"/>
      <c r="M188" s="211"/>
      <c r="N188" s="200"/>
      <c r="O188" s="211"/>
      <c r="P188" s="211"/>
      <c r="Q188" s="211"/>
      <c r="R188" s="283"/>
      <c r="S188" s="200">
        <v>12</v>
      </c>
      <c r="T188" s="200"/>
      <c r="U188" s="335">
        <v>0</v>
      </c>
      <c r="V188" s="351"/>
      <c r="W188" s="352"/>
      <c r="X188" s="352"/>
      <c r="Y188" s="352"/>
      <c r="Z188" s="352"/>
      <c r="AA188" s="352"/>
      <c r="AB188" s="352"/>
      <c r="AC188" s="352"/>
      <c r="AD188" s="352"/>
      <c r="AE188" s="352"/>
      <c r="AF188" s="352"/>
      <c r="AG188" s="352"/>
      <c r="AH188" s="352"/>
      <c r="AI188" s="352"/>
      <c r="AJ188" s="352"/>
      <c r="AK188" s="352"/>
      <c r="AL188" s="211"/>
      <c r="AM188" s="211"/>
      <c r="AN188" s="352"/>
      <c r="AO188" s="352"/>
      <c r="AP188" s="352"/>
      <c r="AQ188" s="211"/>
      <c r="AR188" s="352"/>
      <c r="AS188" s="352"/>
      <c r="AT188" s="352"/>
      <c r="AU188" s="304"/>
      <c r="AV188" s="225"/>
      <c r="AW188" s="251"/>
    </row>
    <row r="189" s="318" customFormat="1" spans="1:49">
      <c r="A189" s="331"/>
      <c r="B189" s="183"/>
      <c r="C189" s="207"/>
      <c r="D189" s="332">
        <f>SUM(D187:D188)</f>
        <v>0</v>
      </c>
      <c r="E189" s="332">
        <f t="shared" ref="E189:Q189" si="146">SUM(E187:E188)</f>
        <v>0</v>
      </c>
      <c r="F189" s="332">
        <f t="shared" si="146"/>
        <v>0</v>
      </c>
      <c r="G189" s="332">
        <f t="shared" si="146"/>
        <v>0</v>
      </c>
      <c r="H189" s="332">
        <f t="shared" si="146"/>
        <v>0</v>
      </c>
      <c r="I189" s="332">
        <f t="shared" si="146"/>
        <v>0</v>
      </c>
      <c r="J189" s="332">
        <f t="shared" si="146"/>
        <v>0</v>
      </c>
      <c r="K189" s="332">
        <f t="shared" si="146"/>
        <v>0</v>
      </c>
      <c r="L189" s="332">
        <f t="shared" si="146"/>
        <v>0</v>
      </c>
      <c r="M189" s="332">
        <f t="shared" si="146"/>
        <v>0</v>
      </c>
      <c r="N189" s="332">
        <f t="shared" si="146"/>
        <v>0</v>
      </c>
      <c r="O189" s="332">
        <f t="shared" si="146"/>
        <v>0</v>
      </c>
      <c r="P189" s="332">
        <f t="shared" si="146"/>
        <v>0</v>
      </c>
      <c r="Q189" s="332">
        <f t="shared" si="146"/>
        <v>0</v>
      </c>
      <c r="R189" s="276"/>
      <c r="S189" s="332">
        <f t="shared" ref="S189:U189" si="147">SUM(S187:S188)</f>
        <v>17</v>
      </c>
      <c r="T189" s="332">
        <f t="shared" si="147"/>
        <v>0</v>
      </c>
      <c r="U189" s="336">
        <f t="shared" si="147"/>
        <v>0</v>
      </c>
      <c r="V189" s="332">
        <f t="shared" ref="V189:AT189" si="148">SUM(V187:V188)</f>
        <v>0</v>
      </c>
      <c r="W189" s="332">
        <f t="shared" si="148"/>
        <v>0</v>
      </c>
      <c r="X189" s="332">
        <f t="shared" si="148"/>
        <v>0</v>
      </c>
      <c r="Y189" s="332">
        <f t="shared" si="148"/>
        <v>0</v>
      </c>
      <c r="Z189" s="332">
        <f t="shared" si="148"/>
        <v>0</v>
      </c>
      <c r="AA189" s="332">
        <f t="shared" si="148"/>
        <v>0</v>
      </c>
      <c r="AB189" s="332">
        <f t="shared" si="148"/>
        <v>0</v>
      </c>
      <c r="AC189" s="332">
        <f t="shared" si="148"/>
        <v>0</v>
      </c>
      <c r="AD189" s="332">
        <f t="shared" si="148"/>
        <v>0</v>
      </c>
      <c r="AE189" s="332">
        <f t="shared" si="148"/>
        <v>0</v>
      </c>
      <c r="AF189" s="332">
        <f t="shared" si="148"/>
        <v>0</v>
      </c>
      <c r="AG189" s="332">
        <f t="shared" si="148"/>
        <v>0</v>
      </c>
      <c r="AH189" s="332">
        <f t="shared" si="148"/>
        <v>0</v>
      </c>
      <c r="AI189" s="332">
        <f t="shared" si="148"/>
        <v>0</v>
      </c>
      <c r="AJ189" s="332">
        <f t="shared" si="148"/>
        <v>0</v>
      </c>
      <c r="AK189" s="332">
        <f t="shared" si="148"/>
        <v>0</v>
      </c>
      <c r="AL189" s="332">
        <f t="shared" si="148"/>
        <v>0</v>
      </c>
      <c r="AM189" s="332">
        <f t="shared" si="148"/>
        <v>0</v>
      </c>
      <c r="AN189" s="332">
        <f t="shared" si="148"/>
        <v>0</v>
      </c>
      <c r="AO189" s="332">
        <f t="shared" si="148"/>
        <v>0</v>
      </c>
      <c r="AP189" s="332">
        <f t="shared" si="148"/>
        <v>0</v>
      </c>
      <c r="AQ189" s="332">
        <f t="shared" si="148"/>
        <v>0</v>
      </c>
      <c r="AR189" s="332">
        <f t="shared" si="148"/>
        <v>0</v>
      </c>
      <c r="AS189" s="332">
        <f t="shared" si="148"/>
        <v>0</v>
      </c>
      <c r="AT189" s="332">
        <f t="shared" si="148"/>
        <v>0</v>
      </c>
      <c r="AU189" s="207"/>
      <c r="AV189" s="208"/>
      <c r="AW189" s="252"/>
    </row>
    <row r="190" spans="1:49">
      <c r="A190" s="190" t="s">
        <v>109</v>
      </c>
      <c r="B190" s="194"/>
      <c r="C190" s="221"/>
      <c r="D190" s="215"/>
      <c r="E190" s="191"/>
      <c r="F190" s="191"/>
      <c r="G190" s="183"/>
      <c r="H190" s="191"/>
      <c r="I190" s="191"/>
      <c r="J190" s="191"/>
      <c r="K190" s="191"/>
      <c r="L190" s="191"/>
      <c r="M190" s="191"/>
      <c r="N190" s="191"/>
      <c r="O190" s="191"/>
      <c r="P190" s="191"/>
      <c r="Q190" s="191"/>
      <c r="R190" s="283">
        <f>SUM(LARGE(D192:Q192,{1,2,3,4,5,6,7}))</f>
        <v>0</v>
      </c>
      <c r="S190" s="191"/>
      <c r="T190" s="191"/>
      <c r="U190" s="214">
        <v>24</v>
      </c>
      <c r="V190" s="224"/>
      <c r="W190" s="196"/>
      <c r="X190" s="196"/>
      <c r="Y190" s="196"/>
      <c r="Z190" s="196"/>
      <c r="AA190" s="196"/>
      <c r="AB190" s="196"/>
      <c r="AC190" s="196"/>
      <c r="AD190" s="196"/>
      <c r="AE190" s="196"/>
      <c r="AF190" s="196"/>
      <c r="AG190" s="196"/>
      <c r="AH190" s="196"/>
      <c r="AI190" s="196"/>
      <c r="AJ190" s="196"/>
      <c r="AK190" s="196"/>
      <c r="AL190" s="183"/>
      <c r="AM190" s="183"/>
      <c r="AN190" s="196"/>
      <c r="AO190" s="196"/>
      <c r="AP190" s="196"/>
      <c r="AQ190" s="183"/>
      <c r="AR190" s="196"/>
      <c r="AS190" s="196"/>
      <c r="AT190" s="196"/>
      <c r="AU190" s="304">
        <f>SUM(V192:AT192)</f>
        <v>0</v>
      </c>
      <c r="AV190" s="225">
        <f>SUM(AU190,S192:U192,R190,B190:C192)</f>
        <v>36</v>
      </c>
      <c r="AW190" s="304">
        <v>76</v>
      </c>
    </row>
    <row r="191" spans="1:49">
      <c r="A191" s="329"/>
      <c r="B191" s="198"/>
      <c r="C191" s="304"/>
      <c r="D191" s="330"/>
      <c r="E191" s="200"/>
      <c r="F191" s="211"/>
      <c r="G191" s="211"/>
      <c r="H191" s="211"/>
      <c r="I191" s="200"/>
      <c r="J191" s="200"/>
      <c r="K191" s="211"/>
      <c r="L191" s="211"/>
      <c r="M191" s="211"/>
      <c r="N191" s="200"/>
      <c r="O191" s="211"/>
      <c r="P191" s="211"/>
      <c r="Q191" s="211"/>
      <c r="R191" s="283"/>
      <c r="S191" s="200"/>
      <c r="T191" s="200"/>
      <c r="U191" s="335">
        <v>12</v>
      </c>
      <c r="V191" s="224"/>
      <c r="W191" s="196"/>
      <c r="X191" s="196"/>
      <c r="Y191" s="196"/>
      <c r="Z191" s="196"/>
      <c r="AA191" s="196"/>
      <c r="AB191" s="196"/>
      <c r="AC191" s="196"/>
      <c r="AD191" s="196"/>
      <c r="AE191" s="196"/>
      <c r="AF191" s="196"/>
      <c r="AG191" s="196"/>
      <c r="AH191" s="196"/>
      <c r="AI191" s="196"/>
      <c r="AJ191" s="196"/>
      <c r="AK191" s="196"/>
      <c r="AL191" s="211"/>
      <c r="AM191" s="211"/>
      <c r="AN191" s="196"/>
      <c r="AO191" s="196"/>
      <c r="AP191" s="196"/>
      <c r="AQ191" s="211"/>
      <c r="AR191" s="196"/>
      <c r="AS191" s="196"/>
      <c r="AT191" s="196"/>
      <c r="AU191" s="304"/>
      <c r="AV191" s="225"/>
      <c r="AW191" s="244"/>
    </row>
    <row r="192" spans="1:49">
      <c r="A192" s="331"/>
      <c r="B192" s="183"/>
      <c r="C192" s="207"/>
      <c r="D192" s="332">
        <f>SUM(D190:D191)</f>
        <v>0</v>
      </c>
      <c r="E192" s="332">
        <f t="shared" ref="E192:Q192" si="149">SUM(E190:E191)</f>
        <v>0</v>
      </c>
      <c r="F192" s="332">
        <f t="shared" si="149"/>
        <v>0</v>
      </c>
      <c r="G192" s="332">
        <f t="shared" si="149"/>
        <v>0</v>
      </c>
      <c r="H192" s="332">
        <f t="shared" si="149"/>
        <v>0</v>
      </c>
      <c r="I192" s="332">
        <f t="shared" si="149"/>
        <v>0</v>
      </c>
      <c r="J192" s="332">
        <f t="shared" si="149"/>
        <v>0</v>
      </c>
      <c r="K192" s="332">
        <f t="shared" si="149"/>
        <v>0</v>
      </c>
      <c r="L192" s="332">
        <f t="shared" si="149"/>
        <v>0</v>
      </c>
      <c r="M192" s="332">
        <f t="shared" si="149"/>
        <v>0</v>
      </c>
      <c r="N192" s="332">
        <f t="shared" si="149"/>
        <v>0</v>
      </c>
      <c r="O192" s="332">
        <f t="shared" si="149"/>
        <v>0</v>
      </c>
      <c r="P192" s="332">
        <f t="shared" si="149"/>
        <v>0</v>
      </c>
      <c r="Q192" s="332">
        <f t="shared" si="149"/>
        <v>0</v>
      </c>
      <c r="R192" s="276"/>
      <c r="S192" s="332">
        <f t="shared" ref="S192:U192" si="150">SUM(S190:S191)</f>
        <v>0</v>
      </c>
      <c r="T192" s="332">
        <f t="shared" si="150"/>
        <v>0</v>
      </c>
      <c r="U192" s="336">
        <f t="shared" si="150"/>
        <v>36</v>
      </c>
      <c r="V192" s="332">
        <f t="shared" ref="V192:AT192" si="151">SUM(V190:V191)</f>
        <v>0</v>
      </c>
      <c r="W192" s="332">
        <f t="shared" si="151"/>
        <v>0</v>
      </c>
      <c r="X192" s="332">
        <f t="shared" si="151"/>
        <v>0</v>
      </c>
      <c r="Y192" s="332">
        <f t="shared" si="151"/>
        <v>0</v>
      </c>
      <c r="Z192" s="332">
        <f t="shared" si="151"/>
        <v>0</v>
      </c>
      <c r="AA192" s="332">
        <f t="shared" si="151"/>
        <v>0</v>
      </c>
      <c r="AB192" s="332">
        <f t="shared" si="151"/>
        <v>0</v>
      </c>
      <c r="AC192" s="332">
        <f t="shared" si="151"/>
        <v>0</v>
      </c>
      <c r="AD192" s="332">
        <f t="shared" si="151"/>
        <v>0</v>
      </c>
      <c r="AE192" s="332">
        <f t="shared" si="151"/>
        <v>0</v>
      </c>
      <c r="AF192" s="332">
        <f t="shared" si="151"/>
        <v>0</v>
      </c>
      <c r="AG192" s="332">
        <f t="shared" si="151"/>
        <v>0</v>
      </c>
      <c r="AH192" s="332">
        <f t="shared" si="151"/>
        <v>0</v>
      </c>
      <c r="AI192" s="332">
        <f t="shared" si="151"/>
        <v>0</v>
      </c>
      <c r="AJ192" s="332">
        <f t="shared" si="151"/>
        <v>0</v>
      </c>
      <c r="AK192" s="332">
        <f t="shared" si="151"/>
        <v>0</v>
      </c>
      <c r="AL192" s="332">
        <f t="shared" ref="AL192:AM192" si="152">SUM(AL190:AL191)</f>
        <v>0</v>
      </c>
      <c r="AM192" s="332">
        <f t="shared" si="152"/>
        <v>0</v>
      </c>
      <c r="AN192" s="332">
        <f t="shared" si="151"/>
        <v>0</v>
      </c>
      <c r="AO192" s="332">
        <f t="shared" si="151"/>
        <v>0</v>
      </c>
      <c r="AP192" s="332">
        <f t="shared" si="151"/>
        <v>0</v>
      </c>
      <c r="AQ192" s="332">
        <f t="shared" si="151"/>
        <v>0</v>
      </c>
      <c r="AR192" s="332">
        <f t="shared" si="151"/>
        <v>0</v>
      </c>
      <c r="AS192" s="332">
        <f t="shared" si="151"/>
        <v>0</v>
      </c>
      <c r="AT192" s="332">
        <f t="shared" si="151"/>
        <v>0</v>
      </c>
      <c r="AU192" s="207"/>
      <c r="AV192" s="208"/>
      <c r="AW192" s="246"/>
    </row>
    <row r="193" ht="15" customHeight="1" spans="1:49">
      <c r="A193" s="190" t="s">
        <v>110</v>
      </c>
      <c r="B193" s="194"/>
      <c r="C193" s="221"/>
      <c r="D193" s="215"/>
      <c r="E193" s="191"/>
      <c r="F193" s="191"/>
      <c r="G193" s="183"/>
      <c r="H193" s="191"/>
      <c r="I193" s="191"/>
      <c r="J193" s="191"/>
      <c r="K193" s="191"/>
      <c r="L193" s="191"/>
      <c r="M193" s="191"/>
      <c r="N193" s="191"/>
      <c r="O193" s="191"/>
      <c r="P193" s="191"/>
      <c r="Q193" s="191"/>
      <c r="R193" s="283">
        <f>SUM(LARGE(D195:Q195,{1,2,3,4,5,6,7}))</f>
        <v>0</v>
      </c>
      <c r="S193" s="191">
        <v>69</v>
      </c>
      <c r="T193" s="191"/>
      <c r="U193" s="214">
        <v>42</v>
      </c>
      <c r="V193" s="224"/>
      <c r="W193" s="196"/>
      <c r="X193" s="196"/>
      <c r="Y193" s="196"/>
      <c r="Z193" s="196"/>
      <c r="AA193" s="196"/>
      <c r="AB193" s="196"/>
      <c r="AC193" s="196"/>
      <c r="AD193" s="196"/>
      <c r="AE193" s="196"/>
      <c r="AF193" s="196"/>
      <c r="AG193" s="196"/>
      <c r="AH193" s="196"/>
      <c r="AI193" s="196"/>
      <c r="AJ193" s="196"/>
      <c r="AK193" s="196"/>
      <c r="AL193" s="183"/>
      <c r="AM193" s="183"/>
      <c r="AN193" s="196"/>
      <c r="AO193" s="196"/>
      <c r="AP193" s="196"/>
      <c r="AQ193" s="183"/>
      <c r="AR193" s="196"/>
      <c r="AS193" s="196"/>
      <c r="AT193" s="196"/>
      <c r="AU193" s="304">
        <f>SUM(V195:AT195)</f>
        <v>0</v>
      </c>
      <c r="AV193" s="225">
        <f>SUM(AU193,S195:U195,R193,B193:C195)</f>
        <v>135</v>
      </c>
      <c r="AW193" s="304">
        <v>48</v>
      </c>
    </row>
    <row r="194" ht="13.5" customHeight="1" spans="1:49">
      <c r="A194" s="329"/>
      <c r="B194" s="198"/>
      <c r="C194" s="304"/>
      <c r="D194" s="330"/>
      <c r="E194" s="200"/>
      <c r="F194" s="211"/>
      <c r="G194" s="211"/>
      <c r="H194" s="211"/>
      <c r="I194" s="200"/>
      <c r="J194" s="200"/>
      <c r="K194" s="211"/>
      <c r="L194" s="211"/>
      <c r="M194" s="211"/>
      <c r="N194" s="200"/>
      <c r="O194" s="211"/>
      <c r="P194" s="211"/>
      <c r="Q194" s="211"/>
      <c r="R194" s="283"/>
      <c r="S194" s="200">
        <v>12</v>
      </c>
      <c r="T194" s="200"/>
      <c r="U194" s="335">
        <v>12</v>
      </c>
      <c r="V194" s="351"/>
      <c r="W194" s="352"/>
      <c r="X194" s="352"/>
      <c r="Y194" s="352"/>
      <c r="Z194" s="352"/>
      <c r="AA194" s="352"/>
      <c r="AB194" s="352"/>
      <c r="AC194" s="352"/>
      <c r="AD194" s="352"/>
      <c r="AE194" s="352"/>
      <c r="AF194" s="352"/>
      <c r="AG194" s="352"/>
      <c r="AH194" s="352"/>
      <c r="AI194" s="352"/>
      <c r="AJ194" s="352"/>
      <c r="AK194" s="352"/>
      <c r="AL194" s="211"/>
      <c r="AM194" s="211"/>
      <c r="AN194" s="352"/>
      <c r="AO194" s="352"/>
      <c r="AP194" s="352"/>
      <c r="AQ194" s="211"/>
      <c r="AR194" s="352"/>
      <c r="AS194" s="352"/>
      <c r="AT194" s="352"/>
      <c r="AU194" s="304"/>
      <c r="AV194" s="225"/>
      <c r="AW194" s="244"/>
    </row>
    <row r="195" spans="1:49">
      <c r="A195" s="331"/>
      <c r="B195" s="183"/>
      <c r="C195" s="207"/>
      <c r="D195" s="332">
        <f>SUM(D193:D194)</f>
        <v>0</v>
      </c>
      <c r="E195" s="332">
        <f t="shared" ref="E195:P195" si="153">SUM(E193:E194)</f>
        <v>0</v>
      </c>
      <c r="F195" s="332">
        <f t="shared" si="153"/>
        <v>0</v>
      </c>
      <c r="G195" s="332">
        <f t="shared" si="153"/>
        <v>0</v>
      </c>
      <c r="H195" s="332">
        <f t="shared" si="153"/>
        <v>0</v>
      </c>
      <c r="I195" s="332">
        <f t="shared" si="153"/>
        <v>0</v>
      </c>
      <c r="J195" s="332">
        <f t="shared" si="153"/>
        <v>0</v>
      </c>
      <c r="K195" s="332">
        <f t="shared" si="153"/>
        <v>0</v>
      </c>
      <c r="L195" s="332">
        <f t="shared" si="153"/>
        <v>0</v>
      </c>
      <c r="M195" s="332">
        <f t="shared" si="153"/>
        <v>0</v>
      </c>
      <c r="N195" s="332">
        <f t="shared" si="153"/>
        <v>0</v>
      </c>
      <c r="O195" s="332">
        <f t="shared" si="153"/>
        <v>0</v>
      </c>
      <c r="P195" s="332">
        <f t="shared" si="153"/>
        <v>0</v>
      </c>
      <c r="Q195" s="280"/>
      <c r="R195" s="276"/>
      <c r="S195" s="332">
        <f t="shared" ref="S195:U195" si="154">SUM(S193:S194)</f>
        <v>81</v>
      </c>
      <c r="T195" s="332">
        <f t="shared" si="154"/>
        <v>0</v>
      </c>
      <c r="U195" s="336">
        <f t="shared" si="154"/>
        <v>54</v>
      </c>
      <c r="V195" s="332">
        <f t="shared" ref="V195:AT195" si="155">SUM(V193:V194)</f>
        <v>0</v>
      </c>
      <c r="W195" s="332">
        <f t="shared" si="155"/>
        <v>0</v>
      </c>
      <c r="X195" s="332">
        <f t="shared" si="155"/>
        <v>0</v>
      </c>
      <c r="Y195" s="332">
        <f t="shared" si="155"/>
        <v>0</v>
      </c>
      <c r="Z195" s="332">
        <f t="shared" si="155"/>
        <v>0</v>
      </c>
      <c r="AA195" s="332">
        <f t="shared" si="155"/>
        <v>0</v>
      </c>
      <c r="AB195" s="332">
        <f t="shared" si="155"/>
        <v>0</v>
      </c>
      <c r="AC195" s="332">
        <f t="shared" si="155"/>
        <v>0</v>
      </c>
      <c r="AD195" s="332">
        <f t="shared" si="155"/>
        <v>0</v>
      </c>
      <c r="AE195" s="332">
        <f t="shared" si="155"/>
        <v>0</v>
      </c>
      <c r="AF195" s="332">
        <f t="shared" si="155"/>
        <v>0</v>
      </c>
      <c r="AG195" s="332">
        <f t="shared" si="155"/>
        <v>0</v>
      </c>
      <c r="AH195" s="332">
        <f t="shared" si="155"/>
        <v>0</v>
      </c>
      <c r="AI195" s="332">
        <f t="shared" si="155"/>
        <v>0</v>
      </c>
      <c r="AJ195" s="332">
        <f t="shared" si="155"/>
        <v>0</v>
      </c>
      <c r="AK195" s="332">
        <f t="shared" si="155"/>
        <v>0</v>
      </c>
      <c r="AL195" s="332">
        <f t="shared" si="155"/>
        <v>0</v>
      </c>
      <c r="AM195" s="332">
        <f t="shared" si="155"/>
        <v>0</v>
      </c>
      <c r="AN195" s="332">
        <f t="shared" si="155"/>
        <v>0</v>
      </c>
      <c r="AO195" s="332">
        <f t="shared" si="155"/>
        <v>0</v>
      </c>
      <c r="AP195" s="332">
        <f t="shared" si="155"/>
        <v>0</v>
      </c>
      <c r="AQ195" s="332">
        <f t="shared" si="155"/>
        <v>0</v>
      </c>
      <c r="AR195" s="332">
        <f t="shared" si="155"/>
        <v>0</v>
      </c>
      <c r="AS195" s="332">
        <f t="shared" si="155"/>
        <v>0</v>
      </c>
      <c r="AT195" s="332">
        <f t="shared" si="155"/>
        <v>0</v>
      </c>
      <c r="AU195" s="207"/>
      <c r="AV195" s="208"/>
      <c r="AW195" s="246"/>
    </row>
    <row r="196" ht="15" customHeight="1" spans="1:49">
      <c r="A196" s="190" t="s">
        <v>111</v>
      </c>
      <c r="B196" s="194"/>
      <c r="C196" s="221"/>
      <c r="D196" s="215"/>
      <c r="E196" s="191"/>
      <c r="F196" s="191"/>
      <c r="G196" s="183"/>
      <c r="H196" s="191"/>
      <c r="I196" s="191"/>
      <c r="J196" s="191"/>
      <c r="K196" s="191"/>
      <c r="L196" s="191"/>
      <c r="M196" s="191"/>
      <c r="N196" s="191"/>
      <c r="O196" s="191"/>
      <c r="P196" s="191"/>
      <c r="Q196" s="191"/>
      <c r="R196" s="283">
        <f>SUM(LARGE(D198:Q198,{1,2,3,4,5,6,7}))</f>
        <v>0</v>
      </c>
      <c r="S196" s="191"/>
      <c r="T196" s="191"/>
      <c r="U196" s="214">
        <v>0</v>
      </c>
      <c r="V196" s="224"/>
      <c r="W196" s="196"/>
      <c r="X196" s="196"/>
      <c r="Y196" s="196"/>
      <c r="Z196" s="196"/>
      <c r="AA196" s="196"/>
      <c r="AB196" s="196"/>
      <c r="AC196" s="196"/>
      <c r="AD196" s="196"/>
      <c r="AE196" s="196"/>
      <c r="AF196" s="196"/>
      <c r="AG196" s="196"/>
      <c r="AH196" s="196"/>
      <c r="AI196" s="196"/>
      <c r="AJ196" s="196"/>
      <c r="AK196" s="196"/>
      <c r="AL196" s="183"/>
      <c r="AM196" s="183"/>
      <c r="AN196" s="196"/>
      <c r="AO196" s="196"/>
      <c r="AP196" s="196"/>
      <c r="AQ196" s="183"/>
      <c r="AR196" s="196"/>
      <c r="AS196" s="196"/>
      <c r="AT196" s="196"/>
      <c r="AU196" s="304">
        <f t="shared" ref="AU196" si="156">SUM(V198:AT198)</f>
        <v>0</v>
      </c>
      <c r="AV196" s="225">
        <f t="shared" ref="AV196" si="157">SUM(AU196,S198:U198,R196,B196:C198)</f>
        <v>0</v>
      </c>
      <c r="AW196" s="359">
        <v>88</v>
      </c>
    </row>
    <row r="197" ht="13.5" customHeight="1" spans="1:49">
      <c r="A197" s="329"/>
      <c r="B197" s="198"/>
      <c r="C197" s="304"/>
      <c r="D197" s="330"/>
      <c r="E197" s="200"/>
      <c r="F197" s="211"/>
      <c r="G197" s="211"/>
      <c r="H197" s="211"/>
      <c r="I197" s="200"/>
      <c r="J197" s="200"/>
      <c r="K197" s="211"/>
      <c r="L197" s="211"/>
      <c r="M197" s="211"/>
      <c r="N197" s="200"/>
      <c r="O197" s="211"/>
      <c r="P197" s="211"/>
      <c r="Q197" s="211"/>
      <c r="R197" s="283"/>
      <c r="S197" s="200"/>
      <c r="T197" s="200"/>
      <c r="U197" s="335">
        <v>0</v>
      </c>
      <c r="V197" s="351"/>
      <c r="W197" s="352"/>
      <c r="X197" s="352"/>
      <c r="Y197" s="352"/>
      <c r="Z197" s="352"/>
      <c r="AA197" s="352"/>
      <c r="AB197" s="352"/>
      <c r="AC197" s="352"/>
      <c r="AD197" s="352"/>
      <c r="AE197" s="352"/>
      <c r="AF197" s="352"/>
      <c r="AG197" s="352"/>
      <c r="AH197" s="352"/>
      <c r="AI197" s="352"/>
      <c r="AJ197" s="352"/>
      <c r="AK197" s="352"/>
      <c r="AL197" s="211"/>
      <c r="AM197" s="211"/>
      <c r="AN197" s="352"/>
      <c r="AO197" s="352"/>
      <c r="AP197" s="352"/>
      <c r="AQ197" s="211"/>
      <c r="AR197" s="352"/>
      <c r="AS197" s="352"/>
      <c r="AT197" s="352"/>
      <c r="AU197" s="304"/>
      <c r="AV197" s="225"/>
      <c r="AW197" s="251"/>
    </row>
    <row r="198" spans="1:49">
      <c r="A198" s="331"/>
      <c r="B198" s="183"/>
      <c r="C198" s="207"/>
      <c r="D198" s="332">
        <f t="shared" ref="D198" si="158">SUM(D196:D197)</f>
        <v>0</v>
      </c>
      <c r="E198" s="332">
        <f t="shared" ref="E198:Q198" si="159">SUM(E196:E197)</f>
        <v>0</v>
      </c>
      <c r="F198" s="332">
        <f t="shared" si="159"/>
        <v>0</v>
      </c>
      <c r="G198" s="332">
        <f t="shared" si="159"/>
        <v>0</v>
      </c>
      <c r="H198" s="332">
        <f t="shared" si="159"/>
        <v>0</v>
      </c>
      <c r="I198" s="332">
        <f t="shared" si="159"/>
        <v>0</v>
      </c>
      <c r="J198" s="332">
        <f t="shared" si="159"/>
        <v>0</v>
      </c>
      <c r="K198" s="332">
        <f t="shared" si="159"/>
        <v>0</v>
      </c>
      <c r="L198" s="332">
        <f t="shared" si="159"/>
        <v>0</v>
      </c>
      <c r="M198" s="332">
        <f t="shared" si="159"/>
        <v>0</v>
      </c>
      <c r="N198" s="332">
        <f t="shared" si="159"/>
        <v>0</v>
      </c>
      <c r="O198" s="332">
        <f t="shared" si="159"/>
        <v>0</v>
      </c>
      <c r="P198" s="332">
        <f t="shared" si="159"/>
        <v>0</v>
      </c>
      <c r="Q198" s="332">
        <f t="shared" si="159"/>
        <v>0</v>
      </c>
      <c r="R198" s="276"/>
      <c r="S198" s="332">
        <f t="shared" ref="S198:AT198" si="160">SUM(S196:S197)</f>
        <v>0</v>
      </c>
      <c r="T198" s="332">
        <f t="shared" si="160"/>
        <v>0</v>
      </c>
      <c r="U198" s="336">
        <f t="shared" si="160"/>
        <v>0</v>
      </c>
      <c r="V198" s="332">
        <f t="shared" si="160"/>
        <v>0</v>
      </c>
      <c r="W198" s="332">
        <f t="shared" si="160"/>
        <v>0</v>
      </c>
      <c r="X198" s="332">
        <f t="shared" si="160"/>
        <v>0</v>
      </c>
      <c r="Y198" s="332">
        <f t="shared" si="160"/>
        <v>0</v>
      </c>
      <c r="Z198" s="332">
        <f t="shared" si="160"/>
        <v>0</v>
      </c>
      <c r="AA198" s="332">
        <f t="shared" si="160"/>
        <v>0</v>
      </c>
      <c r="AB198" s="332">
        <f t="shared" si="160"/>
        <v>0</v>
      </c>
      <c r="AC198" s="332">
        <f t="shared" si="160"/>
        <v>0</v>
      </c>
      <c r="AD198" s="332">
        <f t="shared" si="160"/>
        <v>0</v>
      </c>
      <c r="AE198" s="332">
        <f t="shared" si="160"/>
        <v>0</v>
      </c>
      <c r="AF198" s="332">
        <f t="shared" si="160"/>
        <v>0</v>
      </c>
      <c r="AG198" s="332">
        <f t="shared" si="160"/>
        <v>0</v>
      </c>
      <c r="AH198" s="332">
        <f t="shared" si="160"/>
        <v>0</v>
      </c>
      <c r="AI198" s="332">
        <f t="shared" si="160"/>
        <v>0</v>
      </c>
      <c r="AJ198" s="332">
        <f t="shared" si="160"/>
        <v>0</v>
      </c>
      <c r="AK198" s="332">
        <f t="shared" si="160"/>
        <v>0</v>
      </c>
      <c r="AL198" s="332">
        <f t="shared" si="160"/>
        <v>0</v>
      </c>
      <c r="AM198" s="332">
        <f t="shared" si="160"/>
        <v>0</v>
      </c>
      <c r="AN198" s="332">
        <f t="shared" si="160"/>
        <v>0</v>
      </c>
      <c r="AO198" s="332">
        <f t="shared" si="160"/>
        <v>0</v>
      </c>
      <c r="AP198" s="332">
        <f t="shared" si="160"/>
        <v>0</v>
      </c>
      <c r="AQ198" s="332">
        <f t="shared" si="160"/>
        <v>0</v>
      </c>
      <c r="AR198" s="332">
        <f t="shared" si="160"/>
        <v>0</v>
      </c>
      <c r="AS198" s="332">
        <f t="shared" si="160"/>
        <v>0</v>
      </c>
      <c r="AT198" s="332">
        <f t="shared" si="160"/>
        <v>0</v>
      </c>
      <c r="AU198" s="207"/>
      <c r="AV198" s="208"/>
      <c r="AW198" s="252"/>
    </row>
    <row r="199" ht="18" customHeight="1" spans="1:49">
      <c r="A199" s="190" t="s">
        <v>112</v>
      </c>
      <c r="B199" s="194"/>
      <c r="C199" s="221"/>
      <c r="D199" s="215"/>
      <c r="E199" s="191">
        <v>0</v>
      </c>
      <c r="F199" s="191">
        <v>2</v>
      </c>
      <c r="G199" s="183">
        <v>0</v>
      </c>
      <c r="H199" s="191"/>
      <c r="I199" s="191">
        <v>0</v>
      </c>
      <c r="J199" s="191"/>
      <c r="K199" s="191">
        <v>6</v>
      </c>
      <c r="L199" s="191"/>
      <c r="M199" s="191"/>
      <c r="N199" s="191">
        <v>9</v>
      </c>
      <c r="O199" s="191"/>
      <c r="P199" s="191">
        <v>5</v>
      </c>
      <c r="Q199" s="191">
        <v>0</v>
      </c>
      <c r="R199" s="283">
        <f>SUM(LARGE(D201:Q201,{1,2,3,4,5,6,7}))</f>
        <v>99</v>
      </c>
      <c r="S199" s="191">
        <v>6</v>
      </c>
      <c r="T199" s="191"/>
      <c r="U199" s="214">
        <v>31</v>
      </c>
      <c r="V199" s="215"/>
      <c r="W199" s="191"/>
      <c r="X199" s="191"/>
      <c r="Y199" s="191"/>
      <c r="Z199" s="191"/>
      <c r="AA199" s="191"/>
      <c r="AB199" s="191"/>
      <c r="AC199" s="191"/>
      <c r="AD199" s="191"/>
      <c r="AE199" s="191"/>
      <c r="AF199" s="191"/>
      <c r="AG199" s="191"/>
      <c r="AH199" s="191"/>
      <c r="AI199" s="191"/>
      <c r="AJ199" s="191"/>
      <c r="AK199" s="191"/>
      <c r="AL199" s="183"/>
      <c r="AM199" s="183"/>
      <c r="AN199" s="191"/>
      <c r="AO199" s="191"/>
      <c r="AP199" s="191"/>
      <c r="AQ199" s="183"/>
      <c r="AR199" s="191"/>
      <c r="AS199" s="191"/>
      <c r="AT199" s="191"/>
      <c r="AU199" s="304">
        <f>SUM(V201:AT201)</f>
        <v>0</v>
      </c>
      <c r="AV199" s="225">
        <f>SUM(AU199,S201:U201,R199,B199:C201)</f>
        <v>160</v>
      </c>
      <c r="AW199" s="304">
        <v>40</v>
      </c>
    </row>
    <row r="200" s="318" customFormat="1" ht="18" customHeight="1" spans="1:49">
      <c r="A200" s="329"/>
      <c r="B200" s="198"/>
      <c r="C200" s="304"/>
      <c r="D200" s="330"/>
      <c r="E200" s="200">
        <v>12</v>
      </c>
      <c r="F200" s="211">
        <v>6</v>
      </c>
      <c r="G200" s="211">
        <v>12</v>
      </c>
      <c r="H200" s="211"/>
      <c r="I200" s="200">
        <v>12</v>
      </c>
      <c r="J200" s="200"/>
      <c r="K200" s="211">
        <v>6</v>
      </c>
      <c r="L200" s="211"/>
      <c r="M200" s="211"/>
      <c r="N200" s="200">
        <v>12</v>
      </c>
      <c r="O200" s="211"/>
      <c r="P200" s="211">
        <v>13</v>
      </c>
      <c r="Q200" s="211">
        <v>12</v>
      </c>
      <c r="R200" s="283"/>
      <c r="S200" s="200">
        <v>12</v>
      </c>
      <c r="T200" s="200"/>
      <c r="U200" s="335">
        <v>12</v>
      </c>
      <c r="V200" s="210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304"/>
      <c r="AV200" s="225"/>
      <c r="AW200" s="244"/>
    </row>
    <row r="201" s="318" customFormat="1" ht="18" customHeight="1" spans="1:49">
      <c r="A201" s="331"/>
      <c r="B201" s="183"/>
      <c r="C201" s="207"/>
      <c r="D201" s="332">
        <f>SUM(D199:D200)</f>
        <v>0</v>
      </c>
      <c r="E201" s="332">
        <f t="shared" ref="E201:Q201" si="161">SUM(E199:E200)</f>
        <v>12</v>
      </c>
      <c r="F201" s="332">
        <f t="shared" si="161"/>
        <v>8</v>
      </c>
      <c r="G201" s="332">
        <f t="shared" si="161"/>
        <v>12</v>
      </c>
      <c r="H201" s="332">
        <f t="shared" si="161"/>
        <v>0</v>
      </c>
      <c r="I201" s="332">
        <f t="shared" si="161"/>
        <v>12</v>
      </c>
      <c r="J201" s="332">
        <f t="shared" si="161"/>
        <v>0</v>
      </c>
      <c r="K201" s="332">
        <f t="shared" si="161"/>
        <v>12</v>
      </c>
      <c r="L201" s="332">
        <f t="shared" si="161"/>
        <v>0</v>
      </c>
      <c r="M201" s="332">
        <f t="shared" si="161"/>
        <v>0</v>
      </c>
      <c r="N201" s="332">
        <f t="shared" si="161"/>
        <v>21</v>
      </c>
      <c r="O201" s="332">
        <f t="shared" si="161"/>
        <v>0</v>
      </c>
      <c r="P201" s="332">
        <f t="shared" si="161"/>
        <v>18</v>
      </c>
      <c r="Q201" s="332">
        <f t="shared" si="161"/>
        <v>12</v>
      </c>
      <c r="R201" s="276"/>
      <c r="S201" s="332">
        <f t="shared" ref="S201:AT201" si="162">SUM(S199:S200)</f>
        <v>18</v>
      </c>
      <c r="T201" s="332">
        <f t="shared" si="162"/>
        <v>0</v>
      </c>
      <c r="U201" s="336">
        <f t="shared" si="162"/>
        <v>43</v>
      </c>
      <c r="V201" s="332">
        <f t="shared" si="162"/>
        <v>0</v>
      </c>
      <c r="W201" s="332">
        <f t="shared" si="162"/>
        <v>0</v>
      </c>
      <c r="X201" s="332">
        <f t="shared" si="162"/>
        <v>0</v>
      </c>
      <c r="Y201" s="332">
        <f t="shared" si="162"/>
        <v>0</v>
      </c>
      <c r="Z201" s="332">
        <f t="shared" si="162"/>
        <v>0</v>
      </c>
      <c r="AA201" s="332">
        <f t="shared" si="162"/>
        <v>0</v>
      </c>
      <c r="AB201" s="332">
        <f t="shared" si="162"/>
        <v>0</v>
      </c>
      <c r="AC201" s="332">
        <f t="shared" si="162"/>
        <v>0</v>
      </c>
      <c r="AD201" s="332">
        <f t="shared" si="162"/>
        <v>0</v>
      </c>
      <c r="AE201" s="332">
        <f t="shared" si="162"/>
        <v>0</v>
      </c>
      <c r="AF201" s="332">
        <f t="shared" si="162"/>
        <v>0</v>
      </c>
      <c r="AG201" s="332">
        <f t="shared" si="162"/>
        <v>0</v>
      </c>
      <c r="AH201" s="332">
        <f t="shared" si="162"/>
        <v>0</v>
      </c>
      <c r="AI201" s="332">
        <f t="shared" si="162"/>
        <v>0</v>
      </c>
      <c r="AJ201" s="332">
        <f t="shared" si="162"/>
        <v>0</v>
      </c>
      <c r="AK201" s="332">
        <f t="shared" si="162"/>
        <v>0</v>
      </c>
      <c r="AL201" s="332">
        <f t="shared" si="162"/>
        <v>0</v>
      </c>
      <c r="AM201" s="332">
        <f t="shared" si="162"/>
        <v>0</v>
      </c>
      <c r="AN201" s="332">
        <f t="shared" si="162"/>
        <v>0</v>
      </c>
      <c r="AO201" s="332">
        <f t="shared" si="162"/>
        <v>0</v>
      </c>
      <c r="AP201" s="332">
        <f t="shared" si="162"/>
        <v>0</v>
      </c>
      <c r="AQ201" s="332">
        <f t="shared" si="162"/>
        <v>0</v>
      </c>
      <c r="AR201" s="332">
        <f t="shared" si="162"/>
        <v>0</v>
      </c>
      <c r="AS201" s="332">
        <f t="shared" si="162"/>
        <v>0</v>
      </c>
      <c r="AT201" s="332">
        <f t="shared" si="162"/>
        <v>0</v>
      </c>
      <c r="AU201" s="207"/>
      <c r="AV201" s="208"/>
      <c r="AW201" s="246"/>
    </row>
    <row r="202" ht="18" customHeight="1" spans="1:49">
      <c r="A202" s="190" t="s">
        <v>113</v>
      </c>
      <c r="B202" s="194"/>
      <c r="C202" s="221"/>
      <c r="D202" s="215"/>
      <c r="E202" s="191">
        <v>4</v>
      </c>
      <c r="F202" s="191"/>
      <c r="G202" s="183"/>
      <c r="H202" s="191"/>
      <c r="I202" s="191"/>
      <c r="J202" s="191"/>
      <c r="K202" s="191"/>
      <c r="L202" s="191">
        <v>2</v>
      </c>
      <c r="M202" s="191"/>
      <c r="N202" s="191">
        <v>9</v>
      </c>
      <c r="O202" s="191">
        <v>28</v>
      </c>
      <c r="P202" s="191"/>
      <c r="Q202" s="191">
        <v>0</v>
      </c>
      <c r="R202" s="283">
        <f>SUM(LARGE(D204:Q204,{1,2,3,4,5,6,7}))</f>
        <v>103</v>
      </c>
      <c r="S202" s="191">
        <v>48</v>
      </c>
      <c r="T202" s="191"/>
      <c r="U202" s="214">
        <v>17</v>
      </c>
      <c r="V202" s="215"/>
      <c r="W202" s="191"/>
      <c r="X202" s="191"/>
      <c r="Y202" s="191"/>
      <c r="Z202" s="191"/>
      <c r="AA202" s="191"/>
      <c r="AB202" s="191"/>
      <c r="AC202" s="191"/>
      <c r="AD202" s="191"/>
      <c r="AE202" s="191"/>
      <c r="AF202" s="191">
        <v>12</v>
      </c>
      <c r="AG202" s="191"/>
      <c r="AH202" s="191"/>
      <c r="AI202" s="191"/>
      <c r="AJ202" s="191"/>
      <c r="AK202" s="191"/>
      <c r="AL202" s="183">
        <v>64</v>
      </c>
      <c r="AM202" s="183"/>
      <c r="AN202" s="191"/>
      <c r="AO202" s="191"/>
      <c r="AP202" s="191"/>
      <c r="AQ202" s="183"/>
      <c r="AR202" s="191"/>
      <c r="AS202" s="191"/>
      <c r="AT202" s="191"/>
      <c r="AU202" s="304">
        <f>SUM(V204:AT204)</f>
        <v>145</v>
      </c>
      <c r="AV202" s="225">
        <f>SUM(AU202,S204:U204,R202,B202:C204)</f>
        <v>337</v>
      </c>
      <c r="AW202" s="304">
        <v>19</v>
      </c>
    </row>
    <row r="203" s="318" customFormat="1" ht="18" customHeight="1" spans="1:49">
      <c r="A203" s="329"/>
      <c r="B203" s="198"/>
      <c r="C203" s="304"/>
      <c r="D203" s="330"/>
      <c r="E203" s="200">
        <v>12</v>
      </c>
      <c r="F203" s="211"/>
      <c r="G203" s="211"/>
      <c r="H203" s="211"/>
      <c r="I203" s="200"/>
      <c r="J203" s="200"/>
      <c r="K203" s="211"/>
      <c r="L203" s="211">
        <v>12</v>
      </c>
      <c r="M203" s="211"/>
      <c r="N203" s="200">
        <v>12</v>
      </c>
      <c r="O203" s="211">
        <v>12</v>
      </c>
      <c r="P203" s="211"/>
      <c r="Q203" s="211">
        <v>12</v>
      </c>
      <c r="R203" s="283"/>
      <c r="S203" s="200">
        <v>12</v>
      </c>
      <c r="T203" s="200"/>
      <c r="U203" s="335">
        <v>12</v>
      </c>
      <c r="V203" s="210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>
        <v>37</v>
      </c>
      <c r="AG203" s="211"/>
      <c r="AH203" s="211"/>
      <c r="AI203" s="211"/>
      <c r="AJ203" s="211"/>
      <c r="AK203" s="211"/>
      <c r="AL203" s="211">
        <v>32</v>
      </c>
      <c r="AM203" s="211"/>
      <c r="AN203" s="211"/>
      <c r="AO203" s="211"/>
      <c r="AP203" s="211"/>
      <c r="AQ203" s="211"/>
      <c r="AR203" s="211"/>
      <c r="AS203" s="211"/>
      <c r="AT203" s="211"/>
      <c r="AU203" s="304"/>
      <c r="AV203" s="225"/>
      <c r="AW203" s="244"/>
    </row>
    <row r="204" s="318" customFormat="1" ht="18" customHeight="1" spans="1:49">
      <c r="A204" s="331"/>
      <c r="B204" s="183"/>
      <c r="C204" s="207"/>
      <c r="D204" s="332">
        <f>SUM(D202:D203)</f>
        <v>0</v>
      </c>
      <c r="E204" s="332">
        <f t="shared" ref="E204:Q204" si="163">SUM(E202:E203)</f>
        <v>16</v>
      </c>
      <c r="F204" s="332">
        <f t="shared" si="163"/>
        <v>0</v>
      </c>
      <c r="G204" s="332">
        <f t="shared" si="163"/>
        <v>0</v>
      </c>
      <c r="H204" s="332">
        <f t="shared" si="163"/>
        <v>0</v>
      </c>
      <c r="I204" s="332">
        <f t="shared" si="163"/>
        <v>0</v>
      </c>
      <c r="J204" s="332">
        <f t="shared" si="163"/>
        <v>0</v>
      </c>
      <c r="K204" s="332">
        <f t="shared" si="163"/>
        <v>0</v>
      </c>
      <c r="L204" s="332">
        <f t="shared" si="163"/>
        <v>14</v>
      </c>
      <c r="M204" s="332">
        <f t="shared" si="163"/>
        <v>0</v>
      </c>
      <c r="N204" s="332">
        <f t="shared" si="163"/>
        <v>21</v>
      </c>
      <c r="O204" s="332">
        <f t="shared" si="163"/>
        <v>40</v>
      </c>
      <c r="P204" s="332">
        <f t="shared" si="163"/>
        <v>0</v>
      </c>
      <c r="Q204" s="332">
        <f t="shared" si="163"/>
        <v>12</v>
      </c>
      <c r="R204" s="276"/>
      <c r="S204" s="332">
        <f t="shared" ref="S204:U204" si="164">SUM(S202:S203)</f>
        <v>60</v>
      </c>
      <c r="T204" s="332">
        <f t="shared" si="164"/>
        <v>0</v>
      </c>
      <c r="U204" s="336">
        <f t="shared" si="164"/>
        <v>29</v>
      </c>
      <c r="V204" s="332">
        <f t="shared" ref="V204:AT204" si="165">SUM(V202:V203)</f>
        <v>0</v>
      </c>
      <c r="W204" s="332">
        <f t="shared" si="165"/>
        <v>0</v>
      </c>
      <c r="X204" s="332">
        <f t="shared" si="165"/>
        <v>0</v>
      </c>
      <c r="Y204" s="332">
        <f t="shared" si="165"/>
        <v>0</v>
      </c>
      <c r="Z204" s="332">
        <f t="shared" si="165"/>
        <v>0</v>
      </c>
      <c r="AA204" s="332">
        <f t="shared" si="165"/>
        <v>0</v>
      </c>
      <c r="AB204" s="332">
        <f t="shared" si="165"/>
        <v>0</v>
      </c>
      <c r="AC204" s="332">
        <f t="shared" si="165"/>
        <v>0</v>
      </c>
      <c r="AD204" s="332">
        <f t="shared" si="165"/>
        <v>0</v>
      </c>
      <c r="AE204" s="332">
        <f t="shared" si="165"/>
        <v>0</v>
      </c>
      <c r="AF204" s="332">
        <f t="shared" si="165"/>
        <v>49</v>
      </c>
      <c r="AG204" s="332">
        <f t="shared" si="165"/>
        <v>0</v>
      </c>
      <c r="AH204" s="332">
        <f t="shared" si="165"/>
        <v>0</v>
      </c>
      <c r="AI204" s="332">
        <f t="shared" si="165"/>
        <v>0</v>
      </c>
      <c r="AJ204" s="332">
        <f t="shared" si="165"/>
        <v>0</v>
      </c>
      <c r="AK204" s="332">
        <f t="shared" si="165"/>
        <v>0</v>
      </c>
      <c r="AL204" s="332">
        <f t="shared" si="165"/>
        <v>96</v>
      </c>
      <c r="AM204" s="332">
        <f t="shared" si="165"/>
        <v>0</v>
      </c>
      <c r="AN204" s="332">
        <f t="shared" si="165"/>
        <v>0</v>
      </c>
      <c r="AO204" s="332">
        <f t="shared" si="165"/>
        <v>0</v>
      </c>
      <c r="AP204" s="332">
        <f t="shared" si="165"/>
        <v>0</v>
      </c>
      <c r="AQ204" s="332">
        <f t="shared" si="165"/>
        <v>0</v>
      </c>
      <c r="AR204" s="332">
        <f t="shared" si="165"/>
        <v>0</v>
      </c>
      <c r="AS204" s="332">
        <f t="shared" si="165"/>
        <v>0</v>
      </c>
      <c r="AT204" s="332">
        <f t="shared" si="165"/>
        <v>0</v>
      </c>
      <c r="AU204" s="207"/>
      <c r="AV204" s="208"/>
      <c r="AW204" s="246"/>
    </row>
    <row r="205" ht="18" customHeight="1" spans="1:49">
      <c r="A205" s="333" t="s">
        <v>114</v>
      </c>
      <c r="B205" s="194"/>
      <c r="C205" s="221"/>
      <c r="D205" s="215">
        <v>3</v>
      </c>
      <c r="E205" s="191"/>
      <c r="F205" s="191"/>
      <c r="G205" s="183"/>
      <c r="H205" s="191"/>
      <c r="I205" s="191"/>
      <c r="J205" s="191"/>
      <c r="K205" s="191"/>
      <c r="L205" s="191"/>
      <c r="M205" s="191">
        <v>9</v>
      </c>
      <c r="N205" s="191">
        <v>9</v>
      </c>
      <c r="O205" s="191"/>
      <c r="P205" s="191">
        <v>0</v>
      </c>
      <c r="Q205" s="191"/>
      <c r="R205" s="283">
        <f>SUM(LARGE(D207:Q207,{1,2,3,4,5,6,7}))</f>
        <v>81</v>
      </c>
      <c r="S205" s="191"/>
      <c r="T205" s="191"/>
      <c r="U205" s="214">
        <v>25</v>
      </c>
      <c r="V205" s="215"/>
      <c r="W205" s="191"/>
      <c r="X205" s="191"/>
      <c r="Y205" s="191"/>
      <c r="Z205" s="191"/>
      <c r="AA205" s="191"/>
      <c r="AB205" s="191"/>
      <c r="AC205" s="191"/>
      <c r="AD205" s="191"/>
      <c r="AE205" s="191"/>
      <c r="AF205" s="191"/>
      <c r="AG205" s="191"/>
      <c r="AH205" s="191"/>
      <c r="AI205" s="191"/>
      <c r="AJ205" s="191"/>
      <c r="AK205" s="191"/>
      <c r="AL205" s="183"/>
      <c r="AM205" s="183"/>
      <c r="AN205" s="191"/>
      <c r="AO205" s="191"/>
      <c r="AP205" s="191"/>
      <c r="AQ205" s="183"/>
      <c r="AR205" s="191"/>
      <c r="AS205" s="191"/>
      <c r="AT205" s="191"/>
      <c r="AU205" s="304">
        <f>SUM(V207:AT207)</f>
        <v>0</v>
      </c>
      <c r="AV205" s="225">
        <f>SUM(AU205,S207:U207,R205,B205:C207)</f>
        <v>118</v>
      </c>
      <c r="AW205" s="304">
        <v>50</v>
      </c>
    </row>
    <row r="206" s="318" customFormat="1" ht="18" customHeight="1" spans="1:49">
      <c r="A206" s="329"/>
      <c r="B206" s="198"/>
      <c r="C206" s="304"/>
      <c r="D206" s="330">
        <v>12</v>
      </c>
      <c r="E206" s="200"/>
      <c r="F206" s="211"/>
      <c r="G206" s="211"/>
      <c r="H206" s="211"/>
      <c r="I206" s="200"/>
      <c r="J206" s="200"/>
      <c r="K206" s="211"/>
      <c r="L206" s="211"/>
      <c r="M206" s="211">
        <v>12</v>
      </c>
      <c r="N206" s="200">
        <v>12</v>
      </c>
      <c r="O206" s="211"/>
      <c r="P206" s="211">
        <v>24</v>
      </c>
      <c r="Q206" s="211"/>
      <c r="R206" s="283"/>
      <c r="S206" s="200"/>
      <c r="T206" s="200"/>
      <c r="U206" s="335">
        <v>12</v>
      </c>
      <c r="V206" s="210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304"/>
      <c r="AV206" s="225"/>
      <c r="AW206" s="244"/>
    </row>
    <row r="207" s="318" customFormat="1" ht="18" customHeight="1" spans="1:49">
      <c r="A207" s="331"/>
      <c r="B207" s="183"/>
      <c r="C207" s="207"/>
      <c r="D207" s="332">
        <f>SUM(D205:D206)</f>
        <v>15</v>
      </c>
      <c r="E207" s="332">
        <f t="shared" ref="E207:Q207" si="166">SUM(E205:E206)</f>
        <v>0</v>
      </c>
      <c r="F207" s="332">
        <f t="shared" si="166"/>
        <v>0</v>
      </c>
      <c r="G207" s="332">
        <f t="shared" si="166"/>
        <v>0</v>
      </c>
      <c r="H207" s="332">
        <f t="shared" si="166"/>
        <v>0</v>
      </c>
      <c r="I207" s="332">
        <f t="shared" si="166"/>
        <v>0</v>
      </c>
      <c r="J207" s="332">
        <f t="shared" si="166"/>
        <v>0</v>
      </c>
      <c r="K207" s="332">
        <f t="shared" si="166"/>
        <v>0</v>
      </c>
      <c r="L207" s="332">
        <f t="shared" si="166"/>
        <v>0</v>
      </c>
      <c r="M207" s="332">
        <f t="shared" si="166"/>
        <v>21</v>
      </c>
      <c r="N207" s="332">
        <f t="shared" si="166"/>
        <v>21</v>
      </c>
      <c r="O207" s="332">
        <f t="shared" si="166"/>
        <v>0</v>
      </c>
      <c r="P207" s="332">
        <f t="shared" si="166"/>
        <v>24</v>
      </c>
      <c r="Q207" s="332">
        <f t="shared" si="166"/>
        <v>0</v>
      </c>
      <c r="R207" s="276"/>
      <c r="S207" s="332">
        <f t="shared" ref="S207:U207" si="167">SUM(S205:S206)</f>
        <v>0</v>
      </c>
      <c r="T207" s="332">
        <f t="shared" si="167"/>
        <v>0</v>
      </c>
      <c r="U207" s="336">
        <f t="shared" si="167"/>
        <v>37</v>
      </c>
      <c r="V207" s="332">
        <f t="shared" ref="V207:AT207" si="168">SUM(V205:V206)</f>
        <v>0</v>
      </c>
      <c r="W207" s="332">
        <f t="shared" si="168"/>
        <v>0</v>
      </c>
      <c r="X207" s="332">
        <f t="shared" si="168"/>
        <v>0</v>
      </c>
      <c r="Y207" s="332">
        <f t="shared" si="168"/>
        <v>0</v>
      </c>
      <c r="Z207" s="332">
        <f t="shared" si="168"/>
        <v>0</v>
      </c>
      <c r="AA207" s="332">
        <f t="shared" si="168"/>
        <v>0</v>
      </c>
      <c r="AB207" s="332">
        <f t="shared" si="168"/>
        <v>0</v>
      </c>
      <c r="AC207" s="332">
        <f t="shared" si="168"/>
        <v>0</v>
      </c>
      <c r="AD207" s="332">
        <f t="shared" si="168"/>
        <v>0</v>
      </c>
      <c r="AE207" s="332">
        <f t="shared" si="168"/>
        <v>0</v>
      </c>
      <c r="AF207" s="332">
        <f t="shared" si="168"/>
        <v>0</v>
      </c>
      <c r="AG207" s="332">
        <f t="shared" si="168"/>
        <v>0</v>
      </c>
      <c r="AH207" s="332">
        <f t="shared" si="168"/>
        <v>0</v>
      </c>
      <c r="AI207" s="332">
        <f t="shared" si="168"/>
        <v>0</v>
      </c>
      <c r="AJ207" s="332">
        <f t="shared" si="168"/>
        <v>0</v>
      </c>
      <c r="AK207" s="332">
        <f t="shared" si="168"/>
        <v>0</v>
      </c>
      <c r="AL207" s="332">
        <f t="shared" si="168"/>
        <v>0</v>
      </c>
      <c r="AM207" s="332">
        <f t="shared" si="168"/>
        <v>0</v>
      </c>
      <c r="AN207" s="332">
        <f t="shared" si="168"/>
        <v>0</v>
      </c>
      <c r="AO207" s="332">
        <f t="shared" si="168"/>
        <v>0</v>
      </c>
      <c r="AP207" s="332">
        <f t="shared" si="168"/>
        <v>0</v>
      </c>
      <c r="AQ207" s="332">
        <f t="shared" si="168"/>
        <v>0</v>
      </c>
      <c r="AR207" s="332">
        <f t="shared" si="168"/>
        <v>0</v>
      </c>
      <c r="AS207" s="332">
        <f t="shared" si="168"/>
        <v>0</v>
      </c>
      <c r="AT207" s="332">
        <f t="shared" si="168"/>
        <v>0</v>
      </c>
      <c r="AU207" s="207"/>
      <c r="AV207" s="208"/>
      <c r="AW207" s="246"/>
    </row>
    <row r="208" ht="18" customHeight="1" spans="1:49">
      <c r="A208" s="190" t="s">
        <v>115</v>
      </c>
      <c r="B208" s="194"/>
      <c r="C208" s="221"/>
      <c r="D208" s="215"/>
      <c r="E208" s="191"/>
      <c r="F208" s="191"/>
      <c r="G208" s="183"/>
      <c r="H208" s="191"/>
      <c r="I208" s="191">
        <v>1</v>
      </c>
      <c r="J208" s="191"/>
      <c r="K208" s="191"/>
      <c r="L208" s="191"/>
      <c r="M208" s="191"/>
      <c r="N208" s="191">
        <v>97</v>
      </c>
      <c r="O208" s="191"/>
      <c r="P208" s="191"/>
      <c r="Q208" s="191"/>
      <c r="R208" s="283">
        <f>SUM(LARGE(D210:Q210,{1,2,3,4,5,6,7}))</f>
        <v>122</v>
      </c>
      <c r="S208" s="191">
        <v>0</v>
      </c>
      <c r="T208" s="191"/>
      <c r="U208" s="214">
        <v>0</v>
      </c>
      <c r="V208" s="215"/>
      <c r="W208" s="191"/>
      <c r="X208" s="191"/>
      <c r="Y208" s="191">
        <v>242</v>
      </c>
      <c r="Z208" s="191"/>
      <c r="AA208" s="191"/>
      <c r="AB208" s="191"/>
      <c r="AC208" s="191"/>
      <c r="AD208" s="191"/>
      <c r="AE208" s="191"/>
      <c r="AF208" s="191"/>
      <c r="AG208" s="191"/>
      <c r="AH208" s="191"/>
      <c r="AI208" s="191"/>
      <c r="AJ208" s="191"/>
      <c r="AK208" s="191"/>
      <c r="AL208" s="183"/>
      <c r="AM208" s="183"/>
      <c r="AN208" s="191"/>
      <c r="AO208" s="191"/>
      <c r="AP208" s="191"/>
      <c r="AQ208" s="183"/>
      <c r="AR208" s="191"/>
      <c r="AS208" s="191"/>
      <c r="AT208" s="191"/>
      <c r="AU208" s="304">
        <f>SUM(V210:AT210)</f>
        <v>274</v>
      </c>
      <c r="AV208" s="225">
        <f>SUM(AU208,S210:U210,R208,B208:C210)</f>
        <v>408</v>
      </c>
      <c r="AW208" s="304">
        <v>16</v>
      </c>
    </row>
    <row r="209" s="318" customFormat="1" ht="18" customHeight="1" spans="1:49">
      <c r="A209" s="329"/>
      <c r="B209" s="198"/>
      <c r="C209" s="304"/>
      <c r="D209" s="330"/>
      <c r="E209" s="200"/>
      <c r="F209" s="211"/>
      <c r="G209" s="211"/>
      <c r="H209" s="211"/>
      <c r="I209" s="200">
        <v>12</v>
      </c>
      <c r="J209" s="200"/>
      <c r="K209" s="211"/>
      <c r="L209" s="211"/>
      <c r="M209" s="211"/>
      <c r="N209" s="200">
        <v>12</v>
      </c>
      <c r="O209" s="211"/>
      <c r="P209" s="211"/>
      <c r="Q209" s="211"/>
      <c r="R209" s="283"/>
      <c r="S209" s="200">
        <v>6</v>
      </c>
      <c r="T209" s="200"/>
      <c r="U209" s="335">
        <v>6</v>
      </c>
      <c r="V209" s="210"/>
      <c r="W209" s="211"/>
      <c r="X209" s="211"/>
      <c r="Y209" s="211">
        <v>32</v>
      </c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304"/>
      <c r="AV209" s="225"/>
      <c r="AW209" s="244"/>
    </row>
    <row r="210" s="318" customFormat="1" ht="18" customHeight="1" spans="1:49">
      <c r="A210" s="331"/>
      <c r="B210" s="183"/>
      <c r="C210" s="207"/>
      <c r="D210" s="332">
        <f>SUM(D208:D209)</f>
        <v>0</v>
      </c>
      <c r="E210" s="332">
        <f t="shared" ref="E210:Q210" si="169">SUM(E208:E209)</f>
        <v>0</v>
      </c>
      <c r="F210" s="332">
        <f t="shared" si="169"/>
        <v>0</v>
      </c>
      <c r="G210" s="332">
        <f t="shared" si="169"/>
        <v>0</v>
      </c>
      <c r="H210" s="332">
        <f t="shared" si="169"/>
        <v>0</v>
      </c>
      <c r="I210" s="332">
        <f t="shared" si="169"/>
        <v>13</v>
      </c>
      <c r="J210" s="332">
        <f t="shared" si="169"/>
        <v>0</v>
      </c>
      <c r="K210" s="332">
        <f t="shared" si="169"/>
        <v>0</v>
      </c>
      <c r="L210" s="332">
        <f t="shared" si="169"/>
        <v>0</v>
      </c>
      <c r="M210" s="332">
        <f t="shared" si="169"/>
        <v>0</v>
      </c>
      <c r="N210" s="332">
        <f t="shared" si="169"/>
        <v>109</v>
      </c>
      <c r="O210" s="332">
        <f t="shared" si="169"/>
        <v>0</v>
      </c>
      <c r="P210" s="332">
        <f t="shared" si="169"/>
        <v>0</v>
      </c>
      <c r="Q210" s="332">
        <f t="shared" si="169"/>
        <v>0</v>
      </c>
      <c r="R210" s="276"/>
      <c r="S210" s="332">
        <f>SUM(S208:S209)</f>
        <v>6</v>
      </c>
      <c r="T210" s="332">
        <f>SUM(T208:T209)</f>
        <v>0</v>
      </c>
      <c r="U210" s="336">
        <f t="shared" ref="U210:AT210" si="170">SUM(U208:U209)</f>
        <v>6</v>
      </c>
      <c r="V210" s="332">
        <f t="shared" si="170"/>
        <v>0</v>
      </c>
      <c r="W210" s="332">
        <f t="shared" si="170"/>
        <v>0</v>
      </c>
      <c r="X210" s="332">
        <f t="shared" si="170"/>
        <v>0</v>
      </c>
      <c r="Y210" s="332">
        <f t="shared" si="170"/>
        <v>274</v>
      </c>
      <c r="Z210" s="332">
        <f t="shared" si="170"/>
        <v>0</v>
      </c>
      <c r="AA210" s="332">
        <f t="shared" si="170"/>
        <v>0</v>
      </c>
      <c r="AB210" s="332">
        <f t="shared" si="170"/>
        <v>0</v>
      </c>
      <c r="AC210" s="332">
        <f t="shared" si="170"/>
        <v>0</v>
      </c>
      <c r="AD210" s="332">
        <f t="shared" si="170"/>
        <v>0</v>
      </c>
      <c r="AE210" s="332">
        <f t="shared" si="170"/>
        <v>0</v>
      </c>
      <c r="AF210" s="332">
        <f t="shared" si="170"/>
        <v>0</v>
      </c>
      <c r="AG210" s="332">
        <f t="shared" si="170"/>
        <v>0</v>
      </c>
      <c r="AH210" s="332">
        <f t="shared" si="170"/>
        <v>0</v>
      </c>
      <c r="AI210" s="332">
        <f t="shared" si="170"/>
        <v>0</v>
      </c>
      <c r="AJ210" s="332">
        <f t="shared" si="170"/>
        <v>0</v>
      </c>
      <c r="AK210" s="332">
        <f t="shared" si="170"/>
        <v>0</v>
      </c>
      <c r="AL210" s="332">
        <f t="shared" si="170"/>
        <v>0</v>
      </c>
      <c r="AM210" s="332">
        <f t="shared" si="170"/>
        <v>0</v>
      </c>
      <c r="AN210" s="332">
        <f t="shared" si="170"/>
        <v>0</v>
      </c>
      <c r="AO210" s="332">
        <f t="shared" si="170"/>
        <v>0</v>
      </c>
      <c r="AP210" s="332">
        <f t="shared" si="170"/>
        <v>0</v>
      </c>
      <c r="AQ210" s="332">
        <f t="shared" si="170"/>
        <v>0</v>
      </c>
      <c r="AR210" s="332">
        <f t="shared" si="170"/>
        <v>0</v>
      </c>
      <c r="AS210" s="332">
        <f t="shared" si="170"/>
        <v>0</v>
      </c>
      <c r="AT210" s="332">
        <f t="shared" si="170"/>
        <v>0</v>
      </c>
      <c r="AU210" s="207"/>
      <c r="AV210" s="208"/>
      <c r="AW210" s="246"/>
    </row>
    <row r="211" ht="18" customHeight="1" spans="1:49">
      <c r="A211" s="360" t="s">
        <v>116</v>
      </c>
      <c r="B211" s="194"/>
      <c r="C211" s="221"/>
      <c r="D211" s="215">
        <v>2</v>
      </c>
      <c r="E211" s="191">
        <v>2</v>
      </c>
      <c r="F211" s="191"/>
      <c r="G211" s="183">
        <v>0</v>
      </c>
      <c r="H211" s="191"/>
      <c r="I211" s="191">
        <v>7</v>
      </c>
      <c r="J211" s="191"/>
      <c r="K211" s="191">
        <v>0</v>
      </c>
      <c r="L211" s="191">
        <v>0</v>
      </c>
      <c r="M211" s="191"/>
      <c r="N211" s="191"/>
      <c r="O211" s="191">
        <v>41</v>
      </c>
      <c r="P211" s="191">
        <v>0</v>
      </c>
      <c r="Q211" s="191">
        <v>6</v>
      </c>
      <c r="R211" s="283">
        <f>SUM(LARGE(D213:Q213,{1,2,3,4,5,6,7}))</f>
        <v>148</v>
      </c>
      <c r="S211" s="191">
        <v>18</v>
      </c>
      <c r="T211" s="191"/>
      <c r="U211" s="214">
        <v>12</v>
      </c>
      <c r="V211" s="215"/>
      <c r="W211" s="191"/>
      <c r="X211" s="191"/>
      <c r="Y211" s="191"/>
      <c r="Z211" s="191"/>
      <c r="AA211" s="191"/>
      <c r="AB211" s="191"/>
      <c r="AC211" s="191"/>
      <c r="AD211" s="191"/>
      <c r="AE211" s="191">
        <v>0</v>
      </c>
      <c r="AF211" s="191"/>
      <c r="AG211" s="191"/>
      <c r="AH211" s="191"/>
      <c r="AI211" s="191"/>
      <c r="AJ211" s="191"/>
      <c r="AK211" s="191"/>
      <c r="AL211" s="183"/>
      <c r="AM211" s="183"/>
      <c r="AN211" s="191"/>
      <c r="AO211" s="191"/>
      <c r="AP211" s="191"/>
      <c r="AQ211" s="183"/>
      <c r="AR211" s="191"/>
      <c r="AS211" s="191"/>
      <c r="AT211" s="191"/>
      <c r="AU211" s="304">
        <f>SUM(V213:AT213)</f>
        <v>16</v>
      </c>
      <c r="AV211" s="225">
        <f>SUM(AU211,S213:U213,R211,B211:C213)</f>
        <v>218</v>
      </c>
      <c r="AW211" s="304">
        <v>27</v>
      </c>
    </row>
    <row r="212" s="318" customFormat="1" ht="18" customHeight="1" spans="1:49">
      <c r="A212" s="349"/>
      <c r="B212" s="198"/>
      <c r="C212" s="304"/>
      <c r="D212" s="330">
        <v>6</v>
      </c>
      <c r="E212" s="200">
        <v>12</v>
      </c>
      <c r="F212" s="211"/>
      <c r="G212" s="211">
        <v>6</v>
      </c>
      <c r="H212" s="211"/>
      <c r="I212" s="200">
        <v>12</v>
      </c>
      <c r="J212" s="200"/>
      <c r="K212" s="211">
        <v>6</v>
      </c>
      <c r="L212" s="211">
        <v>12</v>
      </c>
      <c r="M212" s="211"/>
      <c r="N212" s="200"/>
      <c r="O212" s="211">
        <v>12</v>
      </c>
      <c r="P212" s="211">
        <v>24</v>
      </c>
      <c r="Q212" s="211">
        <v>12</v>
      </c>
      <c r="R212" s="283"/>
      <c r="S212" s="200">
        <v>12</v>
      </c>
      <c r="T212" s="200"/>
      <c r="U212" s="335">
        <v>12</v>
      </c>
      <c r="V212" s="210"/>
      <c r="W212" s="211"/>
      <c r="X212" s="211"/>
      <c r="Y212" s="211"/>
      <c r="Z212" s="211"/>
      <c r="AA212" s="211"/>
      <c r="AB212" s="211"/>
      <c r="AC212" s="211"/>
      <c r="AD212" s="211"/>
      <c r="AE212" s="211">
        <v>16</v>
      </c>
      <c r="AF212" s="211"/>
      <c r="AG212" s="211"/>
      <c r="AH212" s="211"/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304"/>
      <c r="AV212" s="225"/>
      <c r="AW212" s="244"/>
    </row>
    <row r="213" s="318" customFormat="1" ht="18" customHeight="1" spans="1:49">
      <c r="A213" s="354"/>
      <c r="B213" s="183"/>
      <c r="C213" s="207"/>
      <c r="D213" s="332">
        <f>SUM(D211:D212)</f>
        <v>8</v>
      </c>
      <c r="E213" s="332">
        <f t="shared" ref="E213:Q213" si="171">SUM(E211:E212)</f>
        <v>14</v>
      </c>
      <c r="F213" s="332">
        <f t="shared" si="171"/>
        <v>0</v>
      </c>
      <c r="G213" s="332">
        <f t="shared" si="171"/>
        <v>6</v>
      </c>
      <c r="H213" s="332">
        <f t="shared" si="171"/>
        <v>0</v>
      </c>
      <c r="I213" s="332">
        <f t="shared" si="171"/>
        <v>19</v>
      </c>
      <c r="J213" s="332">
        <f t="shared" si="171"/>
        <v>0</v>
      </c>
      <c r="K213" s="332">
        <f t="shared" si="171"/>
        <v>6</v>
      </c>
      <c r="L213" s="332">
        <f t="shared" si="171"/>
        <v>12</v>
      </c>
      <c r="M213" s="332">
        <f t="shared" si="171"/>
        <v>0</v>
      </c>
      <c r="N213" s="332">
        <f t="shared" si="171"/>
        <v>0</v>
      </c>
      <c r="O213" s="332">
        <f t="shared" si="171"/>
        <v>53</v>
      </c>
      <c r="P213" s="332">
        <f t="shared" si="171"/>
        <v>24</v>
      </c>
      <c r="Q213" s="332">
        <f t="shared" si="171"/>
        <v>18</v>
      </c>
      <c r="R213" s="276"/>
      <c r="S213" s="332">
        <f t="shared" ref="S213:AT213" si="172">SUM(S211:S212)</f>
        <v>30</v>
      </c>
      <c r="T213" s="332">
        <f t="shared" si="172"/>
        <v>0</v>
      </c>
      <c r="U213" s="336">
        <f t="shared" si="172"/>
        <v>24</v>
      </c>
      <c r="V213" s="332">
        <f t="shared" si="172"/>
        <v>0</v>
      </c>
      <c r="W213" s="332">
        <f t="shared" si="172"/>
        <v>0</v>
      </c>
      <c r="X213" s="332">
        <f t="shared" si="172"/>
        <v>0</v>
      </c>
      <c r="Y213" s="332">
        <f t="shared" si="172"/>
        <v>0</v>
      </c>
      <c r="Z213" s="332">
        <f t="shared" si="172"/>
        <v>0</v>
      </c>
      <c r="AA213" s="332">
        <f t="shared" si="172"/>
        <v>0</v>
      </c>
      <c r="AB213" s="332">
        <f t="shared" si="172"/>
        <v>0</v>
      </c>
      <c r="AC213" s="332">
        <f t="shared" si="172"/>
        <v>0</v>
      </c>
      <c r="AD213" s="332">
        <f t="shared" si="172"/>
        <v>0</v>
      </c>
      <c r="AE213" s="332">
        <f t="shared" si="172"/>
        <v>16</v>
      </c>
      <c r="AF213" s="332">
        <f t="shared" si="172"/>
        <v>0</v>
      </c>
      <c r="AG213" s="332">
        <f t="shared" si="172"/>
        <v>0</v>
      </c>
      <c r="AH213" s="332">
        <f t="shared" si="172"/>
        <v>0</v>
      </c>
      <c r="AI213" s="332">
        <f t="shared" si="172"/>
        <v>0</v>
      </c>
      <c r="AJ213" s="332">
        <f t="shared" si="172"/>
        <v>0</v>
      </c>
      <c r="AK213" s="332">
        <f t="shared" si="172"/>
        <v>0</v>
      </c>
      <c r="AL213" s="332">
        <f t="shared" si="172"/>
        <v>0</v>
      </c>
      <c r="AM213" s="332">
        <f t="shared" si="172"/>
        <v>0</v>
      </c>
      <c r="AN213" s="332">
        <f t="shared" si="172"/>
        <v>0</v>
      </c>
      <c r="AO213" s="332">
        <f t="shared" si="172"/>
        <v>0</v>
      </c>
      <c r="AP213" s="332">
        <f t="shared" si="172"/>
        <v>0</v>
      </c>
      <c r="AQ213" s="332">
        <f t="shared" si="172"/>
        <v>0</v>
      </c>
      <c r="AR213" s="332">
        <f t="shared" si="172"/>
        <v>0</v>
      </c>
      <c r="AS213" s="332">
        <f t="shared" si="172"/>
        <v>0</v>
      </c>
      <c r="AT213" s="332">
        <f t="shared" si="172"/>
        <v>0</v>
      </c>
      <c r="AU213" s="207"/>
      <c r="AV213" s="208"/>
      <c r="AW213" s="246"/>
    </row>
    <row r="214" ht="18" customHeight="1" spans="1:49">
      <c r="A214" s="333" t="s">
        <v>117</v>
      </c>
      <c r="B214" s="194"/>
      <c r="C214" s="221"/>
      <c r="D214" s="215"/>
      <c r="E214" s="191">
        <v>16</v>
      </c>
      <c r="F214" s="191"/>
      <c r="G214" s="183">
        <v>8</v>
      </c>
      <c r="H214" s="191"/>
      <c r="I214" s="191"/>
      <c r="J214" s="191">
        <v>1</v>
      </c>
      <c r="K214" s="191">
        <v>30</v>
      </c>
      <c r="L214" s="191"/>
      <c r="M214" s="191"/>
      <c r="N214" s="191">
        <v>14</v>
      </c>
      <c r="O214" s="191">
        <v>71</v>
      </c>
      <c r="P214" s="191"/>
      <c r="Q214" s="191">
        <v>0</v>
      </c>
      <c r="R214" s="283">
        <f>SUM(LARGE(D216:Q216,{1,2,3,4,5,6,7}))</f>
        <v>218</v>
      </c>
      <c r="S214" s="191">
        <v>1</v>
      </c>
      <c r="T214" s="191"/>
      <c r="U214" s="214">
        <v>17</v>
      </c>
      <c r="V214" s="215"/>
      <c r="W214" s="191"/>
      <c r="X214" s="191"/>
      <c r="Y214" s="191"/>
      <c r="Z214" s="191"/>
      <c r="AA214" s="191"/>
      <c r="AB214" s="191"/>
      <c r="AC214" s="191"/>
      <c r="AD214" s="191"/>
      <c r="AE214" s="191"/>
      <c r="AF214" s="191"/>
      <c r="AG214" s="191"/>
      <c r="AH214" s="191"/>
      <c r="AI214" s="191"/>
      <c r="AJ214" s="191"/>
      <c r="AK214" s="191"/>
      <c r="AL214" s="183"/>
      <c r="AM214" s="183"/>
      <c r="AN214" s="191">
        <v>27.96</v>
      </c>
      <c r="AO214" s="191"/>
      <c r="AP214" s="191"/>
      <c r="AQ214" s="183"/>
      <c r="AR214" s="191"/>
      <c r="AS214" s="191"/>
      <c r="AT214" s="191"/>
      <c r="AU214" s="304">
        <f>SUM(V216:AT216)</f>
        <v>45.96</v>
      </c>
      <c r="AV214" s="225">
        <f>SUM(AU214,S216:U216,R214,B214:C216)</f>
        <v>299.96</v>
      </c>
      <c r="AW214" s="304">
        <v>21</v>
      </c>
    </row>
    <row r="215" s="318" customFormat="1" ht="18" customHeight="1" spans="1:49">
      <c r="A215" s="329"/>
      <c r="B215" s="198"/>
      <c r="C215" s="304"/>
      <c r="D215" s="330"/>
      <c r="E215" s="200">
        <v>12</v>
      </c>
      <c r="F215" s="211"/>
      <c r="G215" s="211">
        <v>12</v>
      </c>
      <c r="H215" s="211"/>
      <c r="I215" s="200"/>
      <c r="J215" s="200">
        <v>12</v>
      </c>
      <c r="K215" s="211">
        <v>12</v>
      </c>
      <c r="L215" s="211"/>
      <c r="M215" s="211"/>
      <c r="N215" s="200">
        <v>6</v>
      </c>
      <c r="O215" s="211">
        <v>12</v>
      </c>
      <c r="P215" s="211"/>
      <c r="Q215" s="211">
        <v>12</v>
      </c>
      <c r="R215" s="283"/>
      <c r="S215" s="200">
        <v>6</v>
      </c>
      <c r="T215" s="200"/>
      <c r="U215" s="335">
        <v>12</v>
      </c>
      <c r="V215" s="210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  <c r="AL215" s="211"/>
      <c r="AM215" s="211"/>
      <c r="AN215" s="211">
        <v>18</v>
      </c>
      <c r="AO215" s="211"/>
      <c r="AP215" s="211"/>
      <c r="AQ215" s="211"/>
      <c r="AR215" s="211"/>
      <c r="AS215" s="211"/>
      <c r="AT215" s="211"/>
      <c r="AU215" s="304"/>
      <c r="AV215" s="225"/>
      <c r="AW215" s="244"/>
    </row>
    <row r="216" s="318" customFormat="1" ht="18" customHeight="1" spans="1:49">
      <c r="A216" s="331"/>
      <c r="B216" s="183"/>
      <c r="C216" s="207"/>
      <c r="D216" s="332">
        <f>SUM(D214:D215)</f>
        <v>0</v>
      </c>
      <c r="E216" s="332">
        <f t="shared" ref="E216:Q216" si="173">SUM(E214:E215)</f>
        <v>28</v>
      </c>
      <c r="F216" s="332">
        <f t="shared" si="173"/>
        <v>0</v>
      </c>
      <c r="G216" s="332">
        <f t="shared" si="173"/>
        <v>20</v>
      </c>
      <c r="H216" s="332">
        <f t="shared" si="173"/>
        <v>0</v>
      </c>
      <c r="I216" s="332">
        <f t="shared" si="173"/>
        <v>0</v>
      </c>
      <c r="J216" s="332">
        <f t="shared" si="173"/>
        <v>13</v>
      </c>
      <c r="K216" s="332">
        <f t="shared" si="173"/>
        <v>42</v>
      </c>
      <c r="L216" s="332">
        <f t="shared" si="173"/>
        <v>0</v>
      </c>
      <c r="M216" s="332">
        <f t="shared" si="173"/>
        <v>0</v>
      </c>
      <c r="N216" s="332">
        <f t="shared" si="173"/>
        <v>20</v>
      </c>
      <c r="O216" s="332">
        <f t="shared" si="173"/>
        <v>83</v>
      </c>
      <c r="P216" s="332">
        <f t="shared" si="173"/>
        <v>0</v>
      </c>
      <c r="Q216" s="332">
        <f t="shared" si="173"/>
        <v>12</v>
      </c>
      <c r="R216" s="276"/>
      <c r="S216" s="332">
        <f t="shared" ref="S216:AT216" si="174">SUM(S214:S215)</f>
        <v>7</v>
      </c>
      <c r="T216" s="332">
        <f t="shared" si="174"/>
        <v>0</v>
      </c>
      <c r="U216" s="336">
        <f t="shared" si="174"/>
        <v>29</v>
      </c>
      <c r="V216" s="332">
        <f t="shared" si="174"/>
        <v>0</v>
      </c>
      <c r="W216" s="332">
        <f t="shared" si="174"/>
        <v>0</v>
      </c>
      <c r="X216" s="332">
        <f t="shared" si="174"/>
        <v>0</v>
      </c>
      <c r="Y216" s="332">
        <f t="shared" si="174"/>
        <v>0</v>
      </c>
      <c r="Z216" s="332">
        <f t="shared" si="174"/>
        <v>0</v>
      </c>
      <c r="AA216" s="332">
        <f t="shared" si="174"/>
        <v>0</v>
      </c>
      <c r="AB216" s="332">
        <f t="shared" si="174"/>
        <v>0</v>
      </c>
      <c r="AC216" s="332">
        <f t="shared" si="174"/>
        <v>0</v>
      </c>
      <c r="AD216" s="332">
        <f t="shared" si="174"/>
        <v>0</v>
      </c>
      <c r="AE216" s="332">
        <f t="shared" si="174"/>
        <v>0</v>
      </c>
      <c r="AF216" s="332">
        <f t="shared" si="174"/>
        <v>0</v>
      </c>
      <c r="AG216" s="332">
        <f t="shared" si="174"/>
        <v>0</v>
      </c>
      <c r="AH216" s="332">
        <f t="shared" si="174"/>
        <v>0</v>
      </c>
      <c r="AI216" s="332">
        <f t="shared" si="174"/>
        <v>0</v>
      </c>
      <c r="AJ216" s="332">
        <f t="shared" si="174"/>
        <v>0</v>
      </c>
      <c r="AK216" s="332">
        <f t="shared" si="174"/>
        <v>0</v>
      </c>
      <c r="AL216" s="332">
        <f t="shared" si="174"/>
        <v>0</v>
      </c>
      <c r="AM216" s="332">
        <f t="shared" si="174"/>
        <v>0</v>
      </c>
      <c r="AN216" s="332">
        <f t="shared" si="174"/>
        <v>45.96</v>
      </c>
      <c r="AO216" s="332">
        <f t="shared" si="174"/>
        <v>0</v>
      </c>
      <c r="AP216" s="332">
        <f t="shared" si="174"/>
        <v>0</v>
      </c>
      <c r="AQ216" s="332">
        <f t="shared" si="174"/>
        <v>0</v>
      </c>
      <c r="AR216" s="332">
        <f t="shared" si="174"/>
        <v>0</v>
      </c>
      <c r="AS216" s="332">
        <f t="shared" si="174"/>
        <v>0</v>
      </c>
      <c r="AT216" s="332">
        <f t="shared" si="174"/>
        <v>0</v>
      </c>
      <c r="AU216" s="207"/>
      <c r="AV216" s="208"/>
      <c r="AW216" s="246"/>
    </row>
    <row r="217" ht="18" customHeight="1" spans="1:49">
      <c r="A217" s="190" t="s">
        <v>118</v>
      </c>
      <c r="B217" s="194"/>
      <c r="C217" s="221"/>
      <c r="D217" s="215"/>
      <c r="E217" s="191"/>
      <c r="F217" s="191"/>
      <c r="G217" s="183">
        <v>56</v>
      </c>
      <c r="H217" s="191"/>
      <c r="I217" s="191">
        <v>0</v>
      </c>
      <c r="J217" s="191"/>
      <c r="K217" s="191"/>
      <c r="L217" s="191"/>
      <c r="M217" s="191"/>
      <c r="N217" s="191">
        <v>0</v>
      </c>
      <c r="O217" s="191"/>
      <c r="P217" s="191">
        <v>0</v>
      </c>
      <c r="Q217" s="191"/>
      <c r="R217" s="283">
        <f>SUM(LARGE(D219:Q219,{1,2,3,4,5,6,7}))</f>
        <v>122</v>
      </c>
      <c r="S217" s="191">
        <v>5</v>
      </c>
      <c r="T217" s="191"/>
      <c r="U217" s="214">
        <v>24</v>
      </c>
      <c r="V217" s="215">
        <v>0</v>
      </c>
      <c r="W217" s="191"/>
      <c r="X217" s="191"/>
      <c r="Y217" s="191"/>
      <c r="Z217" s="191"/>
      <c r="AA217" s="191"/>
      <c r="AB217" s="191"/>
      <c r="AC217" s="191"/>
      <c r="AD217" s="191"/>
      <c r="AE217" s="191">
        <v>20</v>
      </c>
      <c r="AF217" s="191"/>
      <c r="AG217" s="191"/>
      <c r="AH217" s="191"/>
      <c r="AI217" s="191"/>
      <c r="AJ217" s="191"/>
      <c r="AK217" s="191"/>
      <c r="AL217" s="183"/>
      <c r="AM217" s="183"/>
      <c r="AN217" s="191"/>
      <c r="AO217" s="191"/>
      <c r="AP217" s="191"/>
      <c r="AQ217" s="183"/>
      <c r="AR217" s="191"/>
      <c r="AS217" s="191"/>
      <c r="AT217" s="191"/>
      <c r="AU217" s="304">
        <f>SUM(V219:AT219)</f>
        <v>36</v>
      </c>
      <c r="AV217" s="225">
        <f>SUM(AU217,S219:U219,R217,B217:C219)</f>
        <v>211</v>
      </c>
      <c r="AW217" s="304">
        <v>28</v>
      </c>
    </row>
    <row r="218" s="318" customFormat="1" ht="18" customHeight="1" spans="1:49">
      <c r="A218" s="329"/>
      <c r="B218" s="198"/>
      <c r="C218" s="304"/>
      <c r="D218" s="330">
        <v>12</v>
      </c>
      <c r="E218" s="200">
        <v>6</v>
      </c>
      <c r="F218" s="211"/>
      <c r="G218" s="211">
        <v>12</v>
      </c>
      <c r="H218" s="211"/>
      <c r="I218" s="200">
        <v>12</v>
      </c>
      <c r="J218" s="200"/>
      <c r="K218" s="211"/>
      <c r="L218" s="211"/>
      <c r="M218" s="211"/>
      <c r="N218" s="200">
        <v>12</v>
      </c>
      <c r="O218" s="211"/>
      <c r="P218" s="211">
        <v>12</v>
      </c>
      <c r="Q218" s="211"/>
      <c r="R218" s="283"/>
      <c r="S218" s="200">
        <v>12</v>
      </c>
      <c r="T218" s="200"/>
      <c r="U218" s="335">
        <v>12</v>
      </c>
      <c r="V218" s="210">
        <v>0</v>
      </c>
      <c r="W218" s="211"/>
      <c r="X218" s="211">
        <v>0</v>
      </c>
      <c r="Y218" s="211"/>
      <c r="Z218" s="211"/>
      <c r="AA218" s="211"/>
      <c r="AB218" s="211"/>
      <c r="AC218" s="211"/>
      <c r="AD218" s="211"/>
      <c r="AE218" s="211">
        <v>16</v>
      </c>
      <c r="AF218" s="211"/>
      <c r="AG218" s="211"/>
      <c r="AH218" s="211"/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304"/>
      <c r="AV218" s="225"/>
      <c r="AW218" s="244"/>
    </row>
    <row r="219" s="318" customFormat="1" ht="18" customHeight="1" spans="1:49">
      <c r="A219" s="331"/>
      <c r="B219" s="183"/>
      <c r="C219" s="207"/>
      <c r="D219" s="332">
        <f>SUM(D217:D218)</f>
        <v>12</v>
      </c>
      <c r="E219" s="332">
        <f t="shared" ref="E219:Q219" si="175">SUM(E217:E218)</f>
        <v>6</v>
      </c>
      <c r="F219" s="332">
        <f t="shared" si="175"/>
        <v>0</v>
      </c>
      <c r="G219" s="332">
        <f t="shared" si="175"/>
        <v>68</v>
      </c>
      <c r="H219" s="332">
        <f t="shared" si="175"/>
        <v>0</v>
      </c>
      <c r="I219" s="332">
        <f t="shared" si="175"/>
        <v>12</v>
      </c>
      <c r="J219" s="332">
        <f t="shared" si="175"/>
        <v>0</v>
      </c>
      <c r="K219" s="332">
        <f t="shared" si="175"/>
        <v>0</v>
      </c>
      <c r="L219" s="332">
        <f t="shared" si="175"/>
        <v>0</v>
      </c>
      <c r="M219" s="332">
        <f t="shared" si="175"/>
        <v>0</v>
      </c>
      <c r="N219" s="332">
        <f t="shared" si="175"/>
        <v>12</v>
      </c>
      <c r="O219" s="332">
        <f t="shared" si="175"/>
        <v>0</v>
      </c>
      <c r="P219" s="332">
        <f t="shared" si="175"/>
        <v>12</v>
      </c>
      <c r="Q219" s="332">
        <f t="shared" si="175"/>
        <v>0</v>
      </c>
      <c r="R219" s="276"/>
      <c r="S219" s="332">
        <f t="shared" ref="S219:U219" si="176">SUM(S217:S218)</f>
        <v>17</v>
      </c>
      <c r="T219" s="332">
        <f t="shared" si="176"/>
        <v>0</v>
      </c>
      <c r="U219" s="336">
        <f t="shared" si="176"/>
        <v>36</v>
      </c>
      <c r="V219" s="332">
        <f t="shared" ref="V219:AT219" si="177">SUM(V217:V218)</f>
        <v>0</v>
      </c>
      <c r="W219" s="332">
        <f t="shared" si="177"/>
        <v>0</v>
      </c>
      <c r="X219" s="332">
        <f t="shared" si="177"/>
        <v>0</v>
      </c>
      <c r="Y219" s="332">
        <f t="shared" si="177"/>
        <v>0</v>
      </c>
      <c r="Z219" s="332">
        <f t="shared" si="177"/>
        <v>0</v>
      </c>
      <c r="AA219" s="332">
        <f t="shared" si="177"/>
        <v>0</v>
      </c>
      <c r="AB219" s="332">
        <f t="shared" si="177"/>
        <v>0</v>
      </c>
      <c r="AC219" s="332">
        <f t="shared" si="177"/>
        <v>0</v>
      </c>
      <c r="AD219" s="332">
        <f t="shared" si="177"/>
        <v>0</v>
      </c>
      <c r="AE219" s="332">
        <f t="shared" si="177"/>
        <v>36</v>
      </c>
      <c r="AF219" s="332">
        <f t="shared" si="177"/>
        <v>0</v>
      </c>
      <c r="AG219" s="332">
        <f t="shared" si="177"/>
        <v>0</v>
      </c>
      <c r="AH219" s="332">
        <f t="shared" si="177"/>
        <v>0</v>
      </c>
      <c r="AI219" s="332">
        <f t="shared" si="177"/>
        <v>0</v>
      </c>
      <c r="AJ219" s="332">
        <f t="shared" si="177"/>
        <v>0</v>
      </c>
      <c r="AK219" s="332">
        <f t="shared" si="177"/>
        <v>0</v>
      </c>
      <c r="AL219" s="332">
        <f t="shared" si="177"/>
        <v>0</v>
      </c>
      <c r="AM219" s="332">
        <f t="shared" si="177"/>
        <v>0</v>
      </c>
      <c r="AN219" s="332">
        <f t="shared" si="177"/>
        <v>0</v>
      </c>
      <c r="AO219" s="332">
        <f t="shared" si="177"/>
        <v>0</v>
      </c>
      <c r="AP219" s="332">
        <f t="shared" si="177"/>
        <v>0</v>
      </c>
      <c r="AQ219" s="332">
        <f t="shared" si="177"/>
        <v>0</v>
      </c>
      <c r="AR219" s="332">
        <f t="shared" si="177"/>
        <v>0</v>
      </c>
      <c r="AS219" s="332">
        <f t="shared" si="177"/>
        <v>0</v>
      </c>
      <c r="AT219" s="332">
        <f t="shared" si="177"/>
        <v>0</v>
      </c>
      <c r="AU219" s="207"/>
      <c r="AV219" s="208"/>
      <c r="AW219" s="246"/>
    </row>
    <row r="220" ht="15" customHeight="1" spans="1:49">
      <c r="A220" s="190" t="s">
        <v>119</v>
      </c>
      <c r="B220" s="194"/>
      <c r="C220" s="221"/>
      <c r="D220" s="215"/>
      <c r="E220" s="191"/>
      <c r="F220" s="191"/>
      <c r="G220" s="183"/>
      <c r="H220" s="191"/>
      <c r="I220" s="191"/>
      <c r="J220" s="191"/>
      <c r="K220" s="191"/>
      <c r="L220" s="191"/>
      <c r="M220" s="191"/>
      <c r="N220" s="191"/>
      <c r="O220" s="191"/>
      <c r="P220" s="191"/>
      <c r="Q220" s="191"/>
      <c r="R220" s="283">
        <f>SUM(LARGE(D222:Q222,{1,2,3,4,5,6,7}))</f>
        <v>0</v>
      </c>
      <c r="S220" s="191">
        <v>7</v>
      </c>
      <c r="T220" s="191"/>
      <c r="U220" s="214">
        <v>42</v>
      </c>
      <c r="V220" s="224"/>
      <c r="W220" s="196"/>
      <c r="X220" s="196"/>
      <c r="Y220" s="196"/>
      <c r="Z220" s="196"/>
      <c r="AA220" s="196"/>
      <c r="AB220" s="196"/>
      <c r="AC220" s="196"/>
      <c r="AD220" s="196"/>
      <c r="AE220" s="196"/>
      <c r="AF220" s="196"/>
      <c r="AG220" s="196"/>
      <c r="AH220" s="196"/>
      <c r="AI220" s="196"/>
      <c r="AJ220" s="196"/>
      <c r="AK220" s="196"/>
      <c r="AL220" s="183"/>
      <c r="AM220" s="183"/>
      <c r="AN220" s="196">
        <v>3.88</v>
      </c>
      <c r="AO220" s="196"/>
      <c r="AP220" s="196"/>
      <c r="AQ220" s="183"/>
      <c r="AR220" s="196"/>
      <c r="AS220" s="196"/>
      <c r="AT220" s="196"/>
      <c r="AU220" s="304">
        <f t="shared" ref="AU220" si="178">SUM(V222:AT222)</f>
        <v>7.88</v>
      </c>
      <c r="AV220" s="225">
        <f t="shared" ref="AV220" si="179">SUM(AU220,S222:U222,R220,B220:C222)</f>
        <v>80.88</v>
      </c>
      <c r="AW220" s="304">
        <v>60</v>
      </c>
    </row>
    <row r="221" ht="13.5" customHeight="1" spans="1:49">
      <c r="A221" s="329"/>
      <c r="B221" s="198"/>
      <c r="C221" s="304"/>
      <c r="D221" s="330"/>
      <c r="E221" s="200"/>
      <c r="F221" s="211"/>
      <c r="G221" s="211"/>
      <c r="H221" s="211"/>
      <c r="I221" s="200"/>
      <c r="J221" s="200"/>
      <c r="K221" s="211"/>
      <c r="L221" s="211"/>
      <c r="M221" s="211"/>
      <c r="N221" s="200"/>
      <c r="O221" s="211"/>
      <c r="P221" s="211"/>
      <c r="Q221" s="211"/>
      <c r="R221" s="283"/>
      <c r="S221" s="200">
        <v>12</v>
      </c>
      <c r="T221" s="200"/>
      <c r="U221" s="335">
        <v>12</v>
      </c>
      <c r="V221" s="351"/>
      <c r="W221" s="352"/>
      <c r="X221" s="352"/>
      <c r="Y221" s="352"/>
      <c r="Z221" s="352"/>
      <c r="AA221" s="352"/>
      <c r="AB221" s="352"/>
      <c r="AC221" s="352"/>
      <c r="AD221" s="352"/>
      <c r="AE221" s="352"/>
      <c r="AF221" s="352"/>
      <c r="AG221" s="352"/>
      <c r="AH221" s="352"/>
      <c r="AI221" s="352"/>
      <c r="AJ221" s="352"/>
      <c r="AK221" s="352"/>
      <c r="AL221" s="211"/>
      <c r="AM221" s="211"/>
      <c r="AN221" s="352">
        <v>4</v>
      </c>
      <c r="AO221" s="352"/>
      <c r="AP221" s="352"/>
      <c r="AQ221" s="211"/>
      <c r="AR221" s="352"/>
      <c r="AS221" s="352"/>
      <c r="AT221" s="352"/>
      <c r="AU221" s="304"/>
      <c r="AV221" s="225"/>
      <c r="AW221" s="244"/>
    </row>
    <row r="222" spans="1:49">
      <c r="A222" s="331"/>
      <c r="B222" s="183"/>
      <c r="C222" s="207"/>
      <c r="D222" s="332">
        <f t="shared" ref="D222" si="180">SUM(D220:D221)</f>
        <v>0</v>
      </c>
      <c r="E222" s="332">
        <f t="shared" ref="E222:Q222" si="181">SUM(E220:E221)</f>
        <v>0</v>
      </c>
      <c r="F222" s="332">
        <f t="shared" si="181"/>
        <v>0</v>
      </c>
      <c r="G222" s="332">
        <f t="shared" si="181"/>
        <v>0</v>
      </c>
      <c r="H222" s="332">
        <f t="shared" si="181"/>
        <v>0</v>
      </c>
      <c r="I222" s="332">
        <f t="shared" si="181"/>
        <v>0</v>
      </c>
      <c r="J222" s="332">
        <f t="shared" si="181"/>
        <v>0</v>
      </c>
      <c r="K222" s="332">
        <f t="shared" si="181"/>
        <v>0</v>
      </c>
      <c r="L222" s="332">
        <f t="shared" si="181"/>
        <v>0</v>
      </c>
      <c r="M222" s="332">
        <f t="shared" si="181"/>
        <v>0</v>
      </c>
      <c r="N222" s="332">
        <f t="shared" si="181"/>
        <v>0</v>
      </c>
      <c r="O222" s="332">
        <f t="shared" si="181"/>
        <v>0</v>
      </c>
      <c r="P222" s="332">
        <f t="shared" si="181"/>
        <v>0</v>
      </c>
      <c r="Q222" s="332">
        <f t="shared" si="181"/>
        <v>0</v>
      </c>
      <c r="R222" s="276"/>
      <c r="S222" s="332">
        <f t="shared" ref="S222:AT222" si="182">SUM(S220:S221)</f>
        <v>19</v>
      </c>
      <c r="T222" s="332">
        <f t="shared" si="182"/>
        <v>0</v>
      </c>
      <c r="U222" s="336">
        <f t="shared" si="182"/>
        <v>54</v>
      </c>
      <c r="V222" s="332">
        <f t="shared" si="182"/>
        <v>0</v>
      </c>
      <c r="W222" s="332">
        <f t="shared" si="182"/>
        <v>0</v>
      </c>
      <c r="X222" s="332">
        <f t="shared" si="182"/>
        <v>0</v>
      </c>
      <c r="Y222" s="332">
        <f t="shared" si="182"/>
        <v>0</v>
      </c>
      <c r="Z222" s="332">
        <f t="shared" si="182"/>
        <v>0</v>
      </c>
      <c r="AA222" s="332">
        <f t="shared" si="182"/>
        <v>0</v>
      </c>
      <c r="AB222" s="332">
        <f t="shared" si="182"/>
        <v>0</v>
      </c>
      <c r="AC222" s="332">
        <f t="shared" si="182"/>
        <v>0</v>
      </c>
      <c r="AD222" s="332">
        <f t="shared" si="182"/>
        <v>0</v>
      </c>
      <c r="AE222" s="332">
        <f t="shared" si="182"/>
        <v>0</v>
      </c>
      <c r="AF222" s="332">
        <f t="shared" si="182"/>
        <v>0</v>
      </c>
      <c r="AG222" s="332">
        <f t="shared" si="182"/>
        <v>0</v>
      </c>
      <c r="AH222" s="332">
        <f t="shared" si="182"/>
        <v>0</v>
      </c>
      <c r="AI222" s="332">
        <f t="shared" si="182"/>
        <v>0</v>
      </c>
      <c r="AJ222" s="332">
        <f t="shared" si="182"/>
        <v>0</v>
      </c>
      <c r="AK222" s="332">
        <f t="shared" si="182"/>
        <v>0</v>
      </c>
      <c r="AL222" s="332">
        <f t="shared" si="182"/>
        <v>0</v>
      </c>
      <c r="AM222" s="332">
        <f t="shared" si="182"/>
        <v>0</v>
      </c>
      <c r="AN222" s="332">
        <f t="shared" si="182"/>
        <v>7.88</v>
      </c>
      <c r="AO222" s="332">
        <f t="shared" si="182"/>
        <v>0</v>
      </c>
      <c r="AP222" s="332">
        <f t="shared" si="182"/>
        <v>0</v>
      </c>
      <c r="AQ222" s="332">
        <f t="shared" si="182"/>
        <v>0</v>
      </c>
      <c r="AR222" s="332">
        <f t="shared" si="182"/>
        <v>0</v>
      </c>
      <c r="AS222" s="332">
        <f t="shared" si="182"/>
        <v>0</v>
      </c>
      <c r="AT222" s="332">
        <f t="shared" si="182"/>
        <v>0</v>
      </c>
      <c r="AU222" s="207"/>
      <c r="AV222" s="208"/>
      <c r="AW222" s="246"/>
    </row>
    <row r="223" ht="18" customHeight="1" spans="1:49">
      <c r="A223" s="190" t="s">
        <v>120</v>
      </c>
      <c r="B223" s="194"/>
      <c r="C223" s="221"/>
      <c r="D223" s="215"/>
      <c r="E223" s="191"/>
      <c r="F223" s="191"/>
      <c r="G223" s="183"/>
      <c r="H223" s="191"/>
      <c r="I223" s="191"/>
      <c r="J223" s="191"/>
      <c r="K223" s="191"/>
      <c r="L223" s="191"/>
      <c r="M223" s="191"/>
      <c r="N223" s="191"/>
      <c r="O223" s="191"/>
      <c r="P223" s="191"/>
      <c r="Q223" s="191"/>
      <c r="R223" s="283">
        <f>SUM(LARGE(D225:Q225,{1,2,3,4,5,6,7}))</f>
        <v>0</v>
      </c>
      <c r="S223" s="191"/>
      <c r="T223" s="191"/>
      <c r="U223" s="214">
        <v>0</v>
      </c>
      <c r="V223" s="215"/>
      <c r="W223" s="191"/>
      <c r="X223" s="191"/>
      <c r="Y223" s="191"/>
      <c r="Z223" s="191"/>
      <c r="AA223" s="191"/>
      <c r="AB223" s="191"/>
      <c r="AC223" s="191"/>
      <c r="AD223" s="191"/>
      <c r="AE223" s="191"/>
      <c r="AF223" s="191"/>
      <c r="AG223" s="191"/>
      <c r="AH223" s="191"/>
      <c r="AI223" s="191"/>
      <c r="AJ223" s="191"/>
      <c r="AK223" s="191"/>
      <c r="AL223" s="183"/>
      <c r="AM223" s="183"/>
      <c r="AN223" s="191"/>
      <c r="AO223" s="191"/>
      <c r="AP223" s="191"/>
      <c r="AQ223" s="183"/>
      <c r="AR223" s="191"/>
      <c r="AS223" s="191"/>
      <c r="AT223" s="191"/>
      <c r="AU223" s="304">
        <f>SUM(V225:AT225)</f>
        <v>0</v>
      </c>
      <c r="AV223" s="225">
        <f>SUM(AU223,S225:U225,R223,B223:C225)</f>
        <v>0</v>
      </c>
      <c r="AW223" s="304">
        <v>88</v>
      </c>
    </row>
    <row r="224" s="318" customFormat="1" ht="18" customHeight="1" spans="1:49">
      <c r="A224" s="329"/>
      <c r="B224" s="198"/>
      <c r="C224" s="304"/>
      <c r="D224" s="330"/>
      <c r="E224" s="200"/>
      <c r="F224" s="211"/>
      <c r="G224" s="211"/>
      <c r="H224" s="211"/>
      <c r="I224" s="200"/>
      <c r="J224" s="200"/>
      <c r="K224" s="211">
        <v>0</v>
      </c>
      <c r="L224" s="211"/>
      <c r="M224" s="211"/>
      <c r="N224" s="200"/>
      <c r="O224" s="211"/>
      <c r="P224" s="211"/>
      <c r="Q224" s="211"/>
      <c r="R224" s="283"/>
      <c r="S224" s="200"/>
      <c r="T224" s="200"/>
      <c r="U224" s="335">
        <v>0</v>
      </c>
      <c r="V224" s="210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  <c r="AL224" s="211"/>
      <c r="AM224" s="211"/>
      <c r="AN224" s="211"/>
      <c r="AO224" s="211"/>
      <c r="AP224" s="211"/>
      <c r="AQ224" s="211"/>
      <c r="AR224" s="211"/>
      <c r="AS224" s="211"/>
      <c r="AT224" s="211"/>
      <c r="AU224" s="304"/>
      <c r="AV224" s="225"/>
      <c r="AW224" s="244"/>
    </row>
    <row r="225" s="318" customFormat="1" ht="18" customHeight="1" spans="1:49">
      <c r="A225" s="331"/>
      <c r="B225" s="183"/>
      <c r="C225" s="207"/>
      <c r="D225" s="332">
        <f>SUM(D223:D224)</f>
        <v>0</v>
      </c>
      <c r="E225" s="332">
        <f t="shared" ref="E225:Q225" si="183">SUM(E223:E224)</f>
        <v>0</v>
      </c>
      <c r="F225" s="332">
        <f t="shared" si="183"/>
        <v>0</v>
      </c>
      <c r="G225" s="332">
        <f t="shared" si="183"/>
        <v>0</v>
      </c>
      <c r="H225" s="332">
        <f t="shared" si="183"/>
        <v>0</v>
      </c>
      <c r="I225" s="332">
        <f t="shared" si="183"/>
        <v>0</v>
      </c>
      <c r="J225" s="332">
        <f t="shared" si="183"/>
        <v>0</v>
      </c>
      <c r="K225" s="332">
        <f t="shared" si="183"/>
        <v>0</v>
      </c>
      <c r="L225" s="332">
        <f t="shared" si="183"/>
        <v>0</v>
      </c>
      <c r="M225" s="332">
        <f t="shared" si="183"/>
        <v>0</v>
      </c>
      <c r="N225" s="332">
        <f t="shared" si="183"/>
        <v>0</v>
      </c>
      <c r="O225" s="332">
        <f t="shared" si="183"/>
        <v>0</v>
      </c>
      <c r="P225" s="332">
        <f t="shared" si="183"/>
        <v>0</v>
      </c>
      <c r="Q225" s="332">
        <f t="shared" si="183"/>
        <v>0</v>
      </c>
      <c r="R225" s="276"/>
      <c r="S225" s="332">
        <f t="shared" ref="S225:U225" si="184">SUM(S223:S224)</f>
        <v>0</v>
      </c>
      <c r="T225" s="332">
        <f t="shared" si="184"/>
        <v>0</v>
      </c>
      <c r="U225" s="336">
        <f t="shared" si="184"/>
        <v>0</v>
      </c>
      <c r="V225" s="332">
        <f t="shared" ref="V225:AT225" si="185">SUM(V223:V224)</f>
        <v>0</v>
      </c>
      <c r="W225" s="332">
        <f t="shared" si="185"/>
        <v>0</v>
      </c>
      <c r="X225" s="332">
        <f t="shared" si="185"/>
        <v>0</v>
      </c>
      <c r="Y225" s="332">
        <f t="shared" si="185"/>
        <v>0</v>
      </c>
      <c r="Z225" s="332">
        <f t="shared" si="185"/>
        <v>0</v>
      </c>
      <c r="AA225" s="332">
        <f t="shared" si="185"/>
        <v>0</v>
      </c>
      <c r="AB225" s="332">
        <f t="shared" si="185"/>
        <v>0</v>
      </c>
      <c r="AC225" s="332">
        <f t="shared" si="185"/>
        <v>0</v>
      </c>
      <c r="AD225" s="332">
        <f t="shared" si="185"/>
        <v>0</v>
      </c>
      <c r="AE225" s="332">
        <f t="shared" si="185"/>
        <v>0</v>
      </c>
      <c r="AF225" s="332">
        <f t="shared" si="185"/>
        <v>0</v>
      </c>
      <c r="AG225" s="332">
        <f t="shared" si="185"/>
        <v>0</v>
      </c>
      <c r="AH225" s="332">
        <f t="shared" si="185"/>
        <v>0</v>
      </c>
      <c r="AI225" s="332">
        <f t="shared" si="185"/>
        <v>0</v>
      </c>
      <c r="AJ225" s="332">
        <f t="shared" si="185"/>
        <v>0</v>
      </c>
      <c r="AK225" s="332">
        <f t="shared" si="185"/>
        <v>0</v>
      </c>
      <c r="AL225" s="332">
        <f t="shared" si="185"/>
        <v>0</v>
      </c>
      <c r="AM225" s="332">
        <f t="shared" si="185"/>
        <v>0</v>
      </c>
      <c r="AN225" s="332">
        <f t="shared" si="185"/>
        <v>0</v>
      </c>
      <c r="AO225" s="332">
        <f t="shared" si="185"/>
        <v>0</v>
      </c>
      <c r="AP225" s="332">
        <f t="shared" si="185"/>
        <v>0</v>
      </c>
      <c r="AQ225" s="332">
        <f t="shared" si="185"/>
        <v>0</v>
      </c>
      <c r="AR225" s="332">
        <f t="shared" si="185"/>
        <v>0</v>
      </c>
      <c r="AS225" s="332">
        <f t="shared" si="185"/>
        <v>0</v>
      </c>
      <c r="AT225" s="332">
        <f t="shared" si="185"/>
        <v>0</v>
      </c>
      <c r="AU225" s="207"/>
      <c r="AV225" s="208"/>
      <c r="AW225" s="246"/>
    </row>
    <row r="226" ht="15" customHeight="1" spans="1:49">
      <c r="A226" s="190" t="s">
        <v>121</v>
      </c>
      <c r="B226" s="194"/>
      <c r="C226" s="221"/>
      <c r="D226" s="215"/>
      <c r="E226" s="191">
        <v>7</v>
      </c>
      <c r="F226" s="191"/>
      <c r="G226" s="183">
        <v>12</v>
      </c>
      <c r="H226" s="191"/>
      <c r="I226" s="191"/>
      <c r="J226" s="191"/>
      <c r="K226" s="191"/>
      <c r="L226" s="191"/>
      <c r="M226" s="191"/>
      <c r="N226" s="191"/>
      <c r="O226" s="191">
        <v>0</v>
      </c>
      <c r="P226" s="191"/>
      <c r="Q226" s="191"/>
      <c r="R226" s="283">
        <f>SUM(LARGE(D228:Q228,{1,2,3,4,5,6,7}))</f>
        <v>49</v>
      </c>
      <c r="S226" s="191">
        <v>0</v>
      </c>
      <c r="T226" s="191"/>
      <c r="U226" s="214">
        <v>12</v>
      </c>
      <c r="V226" s="224"/>
      <c r="W226" s="196"/>
      <c r="X226" s="196"/>
      <c r="Y226" s="196"/>
      <c r="Z226" s="196"/>
      <c r="AA226" s="196"/>
      <c r="AB226" s="196"/>
      <c r="AC226" s="196"/>
      <c r="AD226" s="196"/>
      <c r="AE226" s="196"/>
      <c r="AF226" s="196"/>
      <c r="AG226" s="196"/>
      <c r="AH226" s="196"/>
      <c r="AI226" s="196"/>
      <c r="AJ226" s="196"/>
      <c r="AK226" s="196"/>
      <c r="AL226" s="183"/>
      <c r="AM226" s="183"/>
      <c r="AN226" s="196"/>
      <c r="AO226" s="196"/>
      <c r="AP226" s="196"/>
      <c r="AQ226" s="183"/>
      <c r="AR226" s="196"/>
      <c r="AS226" s="196"/>
      <c r="AT226" s="196"/>
      <c r="AU226" s="304">
        <f>SUM(V228:AT228)</f>
        <v>0</v>
      </c>
      <c r="AV226" s="225">
        <f>SUM(AU226,S228:U228,R226,B226:C228)</f>
        <v>85</v>
      </c>
      <c r="AW226" s="304">
        <v>58</v>
      </c>
    </row>
    <row r="227" ht="13.5" customHeight="1" spans="1:49">
      <c r="A227" s="329"/>
      <c r="B227" s="198"/>
      <c r="C227" s="304"/>
      <c r="D227" s="330"/>
      <c r="E227" s="200">
        <v>6</v>
      </c>
      <c r="F227" s="211"/>
      <c r="G227" s="211">
        <v>12</v>
      </c>
      <c r="H227" s="211"/>
      <c r="I227" s="200"/>
      <c r="J227" s="200"/>
      <c r="K227" s="211"/>
      <c r="L227" s="211"/>
      <c r="M227" s="211"/>
      <c r="N227" s="200"/>
      <c r="O227" s="211">
        <v>12</v>
      </c>
      <c r="P227" s="211"/>
      <c r="Q227" s="211"/>
      <c r="R227" s="283"/>
      <c r="S227" s="200">
        <v>12</v>
      </c>
      <c r="T227" s="200"/>
      <c r="U227" s="335">
        <v>12</v>
      </c>
      <c r="V227" s="351"/>
      <c r="W227" s="352"/>
      <c r="X227" s="352"/>
      <c r="Y227" s="352"/>
      <c r="Z227" s="352"/>
      <c r="AA227" s="352"/>
      <c r="AB227" s="352"/>
      <c r="AC227" s="352"/>
      <c r="AD227" s="352"/>
      <c r="AE227" s="352"/>
      <c r="AF227" s="352"/>
      <c r="AG227" s="352"/>
      <c r="AH227" s="352"/>
      <c r="AI227" s="352"/>
      <c r="AJ227" s="352"/>
      <c r="AK227" s="352"/>
      <c r="AL227" s="211"/>
      <c r="AM227" s="211"/>
      <c r="AN227" s="352"/>
      <c r="AO227" s="352"/>
      <c r="AP227" s="352"/>
      <c r="AQ227" s="211"/>
      <c r="AR227" s="352"/>
      <c r="AS227" s="352"/>
      <c r="AT227" s="352"/>
      <c r="AU227" s="304"/>
      <c r="AV227" s="225"/>
      <c r="AW227" s="244"/>
    </row>
    <row r="228" spans="1:49">
      <c r="A228" s="331"/>
      <c r="B228" s="183"/>
      <c r="C228" s="207"/>
      <c r="D228" s="332">
        <f>SUM(D226:D227)</f>
        <v>0</v>
      </c>
      <c r="E228" s="332">
        <f t="shared" ref="E228:Q228" si="186">SUM(E226:E227)</f>
        <v>13</v>
      </c>
      <c r="F228" s="332">
        <f t="shared" si="186"/>
        <v>0</v>
      </c>
      <c r="G228" s="332">
        <f t="shared" si="186"/>
        <v>24</v>
      </c>
      <c r="H228" s="332">
        <f t="shared" si="186"/>
        <v>0</v>
      </c>
      <c r="I228" s="332">
        <f t="shared" si="186"/>
        <v>0</v>
      </c>
      <c r="J228" s="332">
        <f t="shared" si="186"/>
        <v>0</v>
      </c>
      <c r="K228" s="332">
        <f t="shared" si="186"/>
        <v>0</v>
      </c>
      <c r="L228" s="332">
        <f t="shared" si="186"/>
        <v>0</v>
      </c>
      <c r="M228" s="332">
        <f t="shared" si="186"/>
        <v>0</v>
      </c>
      <c r="N228" s="332">
        <f t="shared" si="186"/>
        <v>0</v>
      </c>
      <c r="O228" s="332">
        <f t="shared" si="186"/>
        <v>12</v>
      </c>
      <c r="P228" s="332">
        <f t="shared" si="186"/>
        <v>0</v>
      </c>
      <c r="Q228" s="332">
        <f t="shared" si="186"/>
        <v>0</v>
      </c>
      <c r="R228" s="276"/>
      <c r="S228" s="332">
        <f t="shared" ref="S228:AT228" si="187">SUM(S226:S227)</f>
        <v>12</v>
      </c>
      <c r="T228" s="332">
        <f t="shared" si="187"/>
        <v>0</v>
      </c>
      <c r="U228" s="336">
        <f t="shared" si="187"/>
        <v>24</v>
      </c>
      <c r="V228" s="332">
        <f t="shared" si="187"/>
        <v>0</v>
      </c>
      <c r="W228" s="332">
        <f t="shared" si="187"/>
        <v>0</v>
      </c>
      <c r="X228" s="332">
        <f t="shared" si="187"/>
        <v>0</v>
      </c>
      <c r="Y228" s="332">
        <f t="shared" si="187"/>
        <v>0</v>
      </c>
      <c r="Z228" s="332">
        <f t="shared" si="187"/>
        <v>0</v>
      </c>
      <c r="AA228" s="332">
        <f t="shared" si="187"/>
        <v>0</v>
      </c>
      <c r="AB228" s="332">
        <f t="shared" si="187"/>
        <v>0</v>
      </c>
      <c r="AC228" s="332">
        <f t="shared" si="187"/>
        <v>0</v>
      </c>
      <c r="AD228" s="332">
        <f t="shared" si="187"/>
        <v>0</v>
      </c>
      <c r="AE228" s="332">
        <f t="shared" si="187"/>
        <v>0</v>
      </c>
      <c r="AF228" s="332">
        <f t="shared" si="187"/>
        <v>0</v>
      </c>
      <c r="AG228" s="332">
        <f t="shared" si="187"/>
        <v>0</v>
      </c>
      <c r="AH228" s="332">
        <f t="shared" si="187"/>
        <v>0</v>
      </c>
      <c r="AI228" s="332">
        <f t="shared" si="187"/>
        <v>0</v>
      </c>
      <c r="AJ228" s="332">
        <f t="shared" si="187"/>
        <v>0</v>
      </c>
      <c r="AK228" s="332">
        <f t="shared" si="187"/>
        <v>0</v>
      </c>
      <c r="AL228" s="332">
        <f t="shared" si="187"/>
        <v>0</v>
      </c>
      <c r="AM228" s="332">
        <f t="shared" si="187"/>
        <v>0</v>
      </c>
      <c r="AN228" s="332">
        <f t="shared" si="187"/>
        <v>0</v>
      </c>
      <c r="AO228" s="332">
        <f t="shared" si="187"/>
        <v>0</v>
      </c>
      <c r="AP228" s="332">
        <f t="shared" si="187"/>
        <v>0</v>
      </c>
      <c r="AQ228" s="332">
        <f t="shared" si="187"/>
        <v>0</v>
      </c>
      <c r="AR228" s="332">
        <f t="shared" si="187"/>
        <v>0</v>
      </c>
      <c r="AS228" s="332">
        <f t="shared" si="187"/>
        <v>0</v>
      </c>
      <c r="AT228" s="332">
        <f t="shared" si="187"/>
        <v>0</v>
      </c>
      <c r="AU228" s="207"/>
      <c r="AV228" s="208"/>
      <c r="AW228" s="246"/>
    </row>
    <row r="229" ht="18" customHeight="1" spans="1:49">
      <c r="A229" s="355" t="s">
        <v>122</v>
      </c>
      <c r="B229" s="194"/>
      <c r="C229" s="221"/>
      <c r="D229" s="215"/>
      <c r="E229" s="191"/>
      <c r="F229" s="191"/>
      <c r="G229" s="183">
        <v>16</v>
      </c>
      <c r="H229" s="191"/>
      <c r="I229" s="191"/>
      <c r="J229" s="191"/>
      <c r="K229" s="191"/>
      <c r="L229" s="191"/>
      <c r="M229" s="191">
        <v>12</v>
      </c>
      <c r="N229" s="191"/>
      <c r="O229" s="191"/>
      <c r="P229" s="191"/>
      <c r="Q229" s="191"/>
      <c r="R229" s="283">
        <f>SUM(LARGE(D231:Q231,{1,2,3,4,5,6,7}))</f>
        <v>52</v>
      </c>
      <c r="S229" s="191">
        <v>0</v>
      </c>
      <c r="T229" s="191"/>
      <c r="U229" s="214">
        <v>0</v>
      </c>
      <c r="V229" s="215"/>
      <c r="W229" s="191"/>
      <c r="X229" s="191"/>
      <c r="Y229" s="191"/>
      <c r="Z229" s="191"/>
      <c r="AA229" s="191"/>
      <c r="AB229" s="191"/>
      <c r="AC229" s="191"/>
      <c r="AD229" s="191"/>
      <c r="AE229" s="191"/>
      <c r="AF229" s="191"/>
      <c r="AG229" s="191"/>
      <c r="AH229" s="191"/>
      <c r="AI229" s="191"/>
      <c r="AJ229" s="191"/>
      <c r="AK229" s="191"/>
      <c r="AL229" s="183"/>
      <c r="AM229" s="183"/>
      <c r="AN229" s="191"/>
      <c r="AO229" s="191"/>
      <c r="AP229" s="191"/>
      <c r="AQ229" s="183"/>
      <c r="AR229" s="191"/>
      <c r="AS229" s="191"/>
      <c r="AT229" s="191"/>
      <c r="AU229" s="304">
        <f>SUM(V231:AT231)</f>
        <v>0</v>
      </c>
      <c r="AV229" s="225">
        <f>SUM(AU229,S231:U231,R229,B229:C231)</f>
        <v>76</v>
      </c>
      <c r="AW229" s="304">
        <v>63</v>
      </c>
    </row>
    <row r="230" s="318" customFormat="1" ht="18" customHeight="1" spans="1:49">
      <c r="A230" s="349"/>
      <c r="B230" s="198"/>
      <c r="C230" s="304"/>
      <c r="D230" s="330"/>
      <c r="E230" s="200"/>
      <c r="F230" s="211"/>
      <c r="G230" s="211">
        <v>12</v>
      </c>
      <c r="H230" s="211"/>
      <c r="I230" s="200"/>
      <c r="J230" s="200"/>
      <c r="K230" s="211"/>
      <c r="L230" s="211"/>
      <c r="M230" s="211">
        <v>12</v>
      </c>
      <c r="N230" s="200"/>
      <c r="O230" s="211"/>
      <c r="P230" s="211"/>
      <c r="Q230" s="211"/>
      <c r="R230" s="283"/>
      <c r="S230" s="200">
        <v>12</v>
      </c>
      <c r="T230" s="200"/>
      <c r="U230" s="335">
        <v>12</v>
      </c>
      <c r="V230" s="210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  <c r="AL230" s="211"/>
      <c r="AM230" s="211"/>
      <c r="AN230" s="211"/>
      <c r="AO230" s="211"/>
      <c r="AP230" s="211"/>
      <c r="AQ230" s="211"/>
      <c r="AR230" s="211"/>
      <c r="AS230" s="211"/>
      <c r="AT230" s="211"/>
      <c r="AU230" s="304"/>
      <c r="AV230" s="225"/>
      <c r="AW230" s="244"/>
    </row>
    <row r="231" s="318" customFormat="1" ht="18" customHeight="1" spans="1:49">
      <c r="A231" s="354"/>
      <c r="B231" s="183"/>
      <c r="C231" s="207"/>
      <c r="D231" s="332">
        <f>SUM(D229:D230)</f>
        <v>0</v>
      </c>
      <c r="E231" s="332">
        <f t="shared" ref="E231:Q231" si="188">SUM(E229:E230)</f>
        <v>0</v>
      </c>
      <c r="F231" s="332">
        <f t="shared" si="188"/>
        <v>0</v>
      </c>
      <c r="G231" s="332">
        <f t="shared" si="188"/>
        <v>28</v>
      </c>
      <c r="H231" s="332">
        <f t="shared" si="188"/>
        <v>0</v>
      </c>
      <c r="I231" s="332">
        <f t="shared" si="188"/>
        <v>0</v>
      </c>
      <c r="J231" s="332">
        <f t="shared" si="188"/>
        <v>0</v>
      </c>
      <c r="K231" s="332">
        <f t="shared" si="188"/>
        <v>0</v>
      </c>
      <c r="L231" s="332">
        <f t="shared" si="188"/>
        <v>0</v>
      </c>
      <c r="M231" s="332">
        <f t="shared" si="188"/>
        <v>24</v>
      </c>
      <c r="N231" s="332">
        <f t="shared" si="188"/>
        <v>0</v>
      </c>
      <c r="O231" s="332">
        <f t="shared" si="188"/>
        <v>0</v>
      </c>
      <c r="P231" s="332">
        <f t="shared" si="188"/>
        <v>0</v>
      </c>
      <c r="Q231" s="332">
        <f t="shared" si="188"/>
        <v>0</v>
      </c>
      <c r="R231" s="276"/>
      <c r="S231" s="332">
        <f t="shared" ref="S231:AT231" si="189">SUM(S229:S230)</f>
        <v>12</v>
      </c>
      <c r="T231" s="332">
        <f t="shared" si="189"/>
        <v>0</v>
      </c>
      <c r="U231" s="336">
        <f t="shared" si="189"/>
        <v>12</v>
      </c>
      <c r="V231" s="332">
        <f t="shared" si="189"/>
        <v>0</v>
      </c>
      <c r="W231" s="332">
        <f t="shared" si="189"/>
        <v>0</v>
      </c>
      <c r="X231" s="332">
        <f t="shared" si="189"/>
        <v>0</v>
      </c>
      <c r="Y231" s="332">
        <f t="shared" si="189"/>
        <v>0</v>
      </c>
      <c r="Z231" s="332">
        <f t="shared" si="189"/>
        <v>0</v>
      </c>
      <c r="AA231" s="332">
        <f t="shared" si="189"/>
        <v>0</v>
      </c>
      <c r="AB231" s="332">
        <f t="shared" si="189"/>
        <v>0</v>
      </c>
      <c r="AC231" s="332">
        <f t="shared" si="189"/>
        <v>0</v>
      </c>
      <c r="AD231" s="332">
        <f t="shared" si="189"/>
        <v>0</v>
      </c>
      <c r="AE231" s="332">
        <f t="shared" si="189"/>
        <v>0</v>
      </c>
      <c r="AF231" s="332">
        <f t="shared" si="189"/>
        <v>0</v>
      </c>
      <c r="AG231" s="332">
        <f t="shared" si="189"/>
        <v>0</v>
      </c>
      <c r="AH231" s="332">
        <f t="shared" si="189"/>
        <v>0</v>
      </c>
      <c r="AI231" s="332">
        <f t="shared" si="189"/>
        <v>0</v>
      </c>
      <c r="AJ231" s="332">
        <f t="shared" si="189"/>
        <v>0</v>
      </c>
      <c r="AK231" s="332">
        <f t="shared" si="189"/>
        <v>0</v>
      </c>
      <c r="AL231" s="332">
        <f t="shared" si="189"/>
        <v>0</v>
      </c>
      <c r="AM231" s="332">
        <f t="shared" si="189"/>
        <v>0</v>
      </c>
      <c r="AN231" s="332">
        <f t="shared" si="189"/>
        <v>0</v>
      </c>
      <c r="AO231" s="332">
        <f t="shared" si="189"/>
        <v>0</v>
      </c>
      <c r="AP231" s="332">
        <f t="shared" si="189"/>
        <v>0</v>
      </c>
      <c r="AQ231" s="332">
        <f t="shared" si="189"/>
        <v>0</v>
      </c>
      <c r="AR231" s="332">
        <f t="shared" si="189"/>
        <v>0</v>
      </c>
      <c r="AS231" s="332">
        <f t="shared" si="189"/>
        <v>0</v>
      </c>
      <c r="AT231" s="332">
        <f t="shared" si="189"/>
        <v>0</v>
      </c>
      <c r="AU231" s="207"/>
      <c r="AV231" s="208"/>
      <c r="AW231" s="246"/>
    </row>
    <row r="232" ht="14.1" customHeight="1" spans="1:49">
      <c r="A232" s="361" t="s">
        <v>123</v>
      </c>
      <c r="B232" s="362"/>
      <c r="C232" s="363"/>
      <c r="D232" s="224"/>
      <c r="E232" s="196"/>
      <c r="F232" s="196"/>
      <c r="G232" s="364">
        <v>18</v>
      </c>
      <c r="H232" s="196"/>
      <c r="I232" s="196"/>
      <c r="J232" s="196"/>
      <c r="K232" s="196"/>
      <c r="L232" s="196"/>
      <c r="M232" s="196"/>
      <c r="N232" s="196"/>
      <c r="O232" s="196"/>
      <c r="P232" s="196">
        <v>2</v>
      </c>
      <c r="Q232" s="196"/>
      <c r="R232" s="371">
        <f>SUM(LARGE(D234:Q234,{1,2,3,4,5,6,7}))</f>
        <v>33</v>
      </c>
      <c r="S232" s="364"/>
      <c r="T232" s="364"/>
      <c r="U232" s="372">
        <v>0</v>
      </c>
      <c r="V232" s="373"/>
      <c r="W232" s="364"/>
      <c r="X232" s="364"/>
      <c r="Y232" s="364"/>
      <c r="Z232" s="364"/>
      <c r="AA232" s="364"/>
      <c r="AB232" s="364"/>
      <c r="AC232" s="364"/>
      <c r="AD232" s="364"/>
      <c r="AE232" s="364"/>
      <c r="AF232" s="364"/>
      <c r="AG232" s="364"/>
      <c r="AH232" s="364"/>
      <c r="AI232" s="364"/>
      <c r="AJ232" s="364"/>
      <c r="AK232" s="364"/>
      <c r="AL232" s="364"/>
      <c r="AM232" s="364"/>
      <c r="AN232" s="364"/>
      <c r="AO232" s="364"/>
      <c r="AP232" s="364"/>
      <c r="AQ232" s="364">
        <v>10</v>
      </c>
      <c r="AR232" s="196"/>
      <c r="AS232" s="196"/>
      <c r="AT232" s="377"/>
      <c r="AU232" s="304">
        <f>SUM(S234:AT234)</f>
        <v>26</v>
      </c>
      <c r="AV232" s="225">
        <v>26</v>
      </c>
      <c r="AW232" s="304">
        <v>80</v>
      </c>
    </row>
    <row r="233" spans="1:49">
      <c r="A233" s="361"/>
      <c r="B233" s="362"/>
      <c r="C233" s="363"/>
      <c r="D233" s="365"/>
      <c r="E233" s="366"/>
      <c r="F233" s="366"/>
      <c r="G233" s="367">
        <v>12</v>
      </c>
      <c r="H233" s="366"/>
      <c r="I233" s="366"/>
      <c r="J233" s="366"/>
      <c r="K233" s="366"/>
      <c r="L233" s="366"/>
      <c r="M233" s="366"/>
      <c r="N233" s="366"/>
      <c r="O233" s="366"/>
      <c r="P233" s="366">
        <v>1</v>
      </c>
      <c r="Q233" s="366"/>
      <c r="R233" s="371"/>
      <c r="S233" s="367"/>
      <c r="T233" s="367"/>
      <c r="U233" s="374">
        <v>0</v>
      </c>
      <c r="V233" s="375"/>
      <c r="W233" s="367"/>
      <c r="X233" s="367"/>
      <c r="Y233" s="367"/>
      <c r="Z233" s="367"/>
      <c r="AA233" s="367"/>
      <c r="AB233" s="367"/>
      <c r="AC233" s="367"/>
      <c r="AD233" s="367"/>
      <c r="AE233" s="367"/>
      <c r="AF233" s="367"/>
      <c r="AG233" s="367"/>
      <c r="AH233" s="367"/>
      <c r="AI233" s="367"/>
      <c r="AJ233" s="367"/>
      <c r="AK233" s="367"/>
      <c r="AL233" s="367"/>
      <c r="AM233" s="367"/>
      <c r="AN233" s="367"/>
      <c r="AO233" s="367"/>
      <c r="AP233" s="367"/>
      <c r="AQ233" s="367">
        <v>16</v>
      </c>
      <c r="AR233" s="366"/>
      <c r="AS233" s="366"/>
      <c r="AT233" s="378"/>
      <c r="AU233" s="304"/>
      <c r="AV233" s="225"/>
      <c r="AW233" s="244"/>
    </row>
    <row r="234" spans="1:49">
      <c r="A234" s="361"/>
      <c r="B234" s="362"/>
      <c r="C234" s="363"/>
      <c r="D234" s="368">
        <f>SUM(D232:D233)</f>
        <v>0</v>
      </c>
      <c r="E234" s="369">
        <f t="shared" ref="E234:Q234" si="190">SUM(E232:E233)</f>
        <v>0</v>
      </c>
      <c r="F234" s="369">
        <f t="shared" si="190"/>
        <v>0</v>
      </c>
      <c r="G234" s="369">
        <f t="shared" si="190"/>
        <v>30</v>
      </c>
      <c r="H234" s="369">
        <f t="shared" si="190"/>
        <v>0</v>
      </c>
      <c r="I234" s="369">
        <f t="shared" si="190"/>
        <v>0</v>
      </c>
      <c r="J234" s="369">
        <f t="shared" si="190"/>
        <v>0</v>
      </c>
      <c r="K234" s="369">
        <f t="shared" si="190"/>
        <v>0</v>
      </c>
      <c r="L234" s="369">
        <f t="shared" si="190"/>
        <v>0</v>
      </c>
      <c r="M234" s="369">
        <f t="shared" si="190"/>
        <v>0</v>
      </c>
      <c r="N234" s="369">
        <f t="shared" si="190"/>
        <v>0</v>
      </c>
      <c r="O234" s="369">
        <f t="shared" si="190"/>
        <v>0</v>
      </c>
      <c r="P234" s="369">
        <f t="shared" si="190"/>
        <v>3</v>
      </c>
      <c r="Q234" s="369">
        <f t="shared" si="190"/>
        <v>0</v>
      </c>
      <c r="R234" s="371"/>
      <c r="S234" s="369">
        <f>SUM(S232:S233)</f>
        <v>0</v>
      </c>
      <c r="T234" s="369">
        <f t="shared" ref="T234:AT234" si="191">SUM(T232:T233)</f>
        <v>0</v>
      </c>
      <c r="U234" s="376">
        <f t="shared" si="191"/>
        <v>0</v>
      </c>
      <c r="V234" s="368">
        <f t="shared" si="191"/>
        <v>0</v>
      </c>
      <c r="W234" s="369">
        <f t="shared" si="191"/>
        <v>0</v>
      </c>
      <c r="X234" s="369">
        <f t="shared" si="191"/>
        <v>0</v>
      </c>
      <c r="Y234" s="369">
        <f t="shared" si="191"/>
        <v>0</v>
      </c>
      <c r="Z234" s="369">
        <f t="shared" si="191"/>
        <v>0</v>
      </c>
      <c r="AA234" s="369">
        <f t="shared" si="191"/>
        <v>0</v>
      </c>
      <c r="AB234" s="369">
        <f t="shared" si="191"/>
        <v>0</v>
      </c>
      <c r="AC234" s="369">
        <f t="shared" si="191"/>
        <v>0</v>
      </c>
      <c r="AD234" s="369">
        <f t="shared" si="191"/>
        <v>0</v>
      </c>
      <c r="AE234" s="369">
        <f t="shared" si="191"/>
        <v>0</v>
      </c>
      <c r="AF234" s="369">
        <f t="shared" si="191"/>
        <v>0</v>
      </c>
      <c r="AG234" s="369">
        <f t="shared" si="191"/>
        <v>0</v>
      </c>
      <c r="AH234" s="369">
        <f t="shared" si="191"/>
        <v>0</v>
      </c>
      <c r="AI234" s="369">
        <f t="shared" si="191"/>
        <v>0</v>
      </c>
      <c r="AJ234" s="369">
        <f t="shared" si="191"/>
        <v>0</v>
      </c>
      <c r="AK234" s="369">
        <f t="shared" si="191"/>
        <v>0</v>
      </c>
      <c r="AL234" s="369">
        <f t="shared" si="191"/>
        <v>0</v>
      </c>
      <c r="AM234" s="369">
        <f t="shared" si="191"/>
        <v>0</v>
      </c>
      <c r="AN234" s="369">
        <f t="shared" si="191"/>
        <v>0</v>
      </c>
      <c r="AO234" s="369">
        <f t="shared" si="191"/>
        <v>0</v>
      </c>
      <c r="AP234" s="369">
        <f t="shared" si="191"/>
        <v>0</v>
      </c>
      <c r="AQ234" s="369">
        <f t="shared" si="191"/>
        <v>26</v>
      </c>
      <c r="AR234" s="369">
        <f t="shared" si="191"/>
        <v>0</v>
      </c>
      <c r="AS234" s="369">
        <f t="shared" si="191"/>
        <v>0</v>
      </c>
      <c r="AT234" s="369">
        <f t="shared" si="191"/>
        <v>0</v>
      </c>
      <c r="AU234" s="207"/>
      <c r="AV234" s="208"/>
      <c r="AW234" s="246"/>
    </row>
    <row r="235" ht="16.5" customHeight="1" spans="1:49">
      <c r="A235" s="190" t="s">
        <v>124</v>
      </c>
      <c r="B235" s="194"/>
      <c r="C235" s="221"/>
      <c r="D235" s="215"/>
      <c r="E235" s="191"/>
      <c r="F235" s="191"/>
      <c r="G235" s="183"/>
      <c r="H235" s="191"/>
      <c r="I235" s="191"/>
      <c r="J235" s="191"/>
      <c r="K235" s="191">
        <v>9</v>
      </c>
      <c r="L235" s="191"/>
      <c r="M235" s="191"/>
      <c r="N235" s="191">
        <v>0</v>
      </c>
      <c r="O235" s="191"/>
      <c r="P235" s="191"/>
      <c r="Q235" s="191"/>
      <c r="R235" s="283">
        <f>SUM(LARGE(D237:Q237,{1,2,3,4,5,6,7}))</f>
        <v>33</v>
      </c>
      <c r="S235" s="191">
        <v>28</v>
      </c>
      <c r="T235" s="191"/>
      <c r="U235" s="214">
        <v>28</v>
      </c>
      <c r="V235" s="215"/>
      <c r="W235" s="191"/>
      <c r="X235" s="191"/>
      <c r="Y235" s="191"/>
      <c r="Z235" s="191"/>
      <c r="AA235" s="191"/>
      <c r="AB235" s="191"/>
      <c r="AC235" s="191"/>
      <c r="AD235" s="191"/>
      <c r="AE235" s="191"/>
      <c r="AF235" s="191"/>
      <c r="AG235" s="191"/>
      <c r="AH235" s="191"/>
      <c r="AI235" s="191"/>
      <c r="AJ235" s="191"/>
      <c r="AK235" s="191"/>
      <c r="AL235" s="183"/>
      <c r="AM235" s="183"/>
      <c r="AN235" s="191"/>
      <c r="AO235" s="191"/>
      <c r="AP235" s="191"/>
      <c r="AQ235" s="183"/>
      <c r="AR235" s="191"/>
      <c r="AS235" s="191"/>
      <c r="AT235" s="191"/>
      <c r="AU235" s="304">
        <f>SUM(V237:AT237)</f>
        <v>0</v>
      </c>
      <c r="AV235" s="225">
        <f>SUM(AU235,S237:U237,R235,B235:C237)</f>
        <v>113</v>
      </c>
      <c r="AW235" s="304">
        <v>51</v>
      </c>
    </row>
    <row r="236" s="318" customFormat="1" ht="18" customHeight="1" spans="1:49">
      <c r="A236" s="329"/>
      <c r="B236" s="198"/>
      <c r="C236" s="304"/>
      <c r="D236" s="330"/>
      <c r="E236" s="200"/>
      <c r="F236" s="211"/>
      <c r="G236" s="211"/>
      <c r="H236" s="211"/>
      <c r="I236" s="200"/>
      <c r="J236" s="200"/>
      <c r="K236" s="211">
        <v>12</v>
      </c>
      <c r="L236" s="211"/>
      <c r="M236" s="211"/>
      <c r="N236" s="200">
        <v>12</v>
      </c>
      <c r="O236" s="211"/>
      <c r="P236" s="211"/>
      <c r="Q236" s="211"/>
      <c r="R236" s="283"/>
      <c r="S236" s="200">
        <v>12</v>
      </c>
      <c r="T236" s="200"/>
      <c r="U236" s="335">
        <v>12</v>
      </c>
      <c r="V236" s="210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  <c r="AL236" s="211"/>
      <c r="AM236" s="211"/>
      <c r="AN236" s="211"/>
      <c r="AO236" s="211"/>
      <c r="AP236" s="211"/>
      <c r="AQ236" s="211"/>
      <c r="AR236" s="211"/>
      <c r="AS236" s="211"/>
      <c r="AT236" s="211"/>
      <c r="AU236" s="304"/>
      <c r="AV236" s="225"/>
      <c r="AW236" s="244"/>
    </row>
    <row r="237" s="318" customFormat="1" ht="18" customHeight="1" spans="1:49">
      <c r="A237" s="331"/>
      <c r="B237" s="183"/>
      <c r="C237" s="207"/>
      <c r="D237" s="332">
        <f>SUM(D235:D236)</f>
        <v>0</v>
      </c>
      <c r="E237" s="332">
        <f t="shared" ref="E237:Q237" si="192">SUM(E235:E236)</f>
        <v>0</v>
      </c>
      <c r="F237" s="332">
        <f t="shared" si="192"/>
        <v>0</v>
      </c>
      <c r="G237" s="332">
        <f t="shared" si="192"/>
        <v>0</v>
      </c>
      <c r="H237" s="332">
        <f t="shared" si="192"/>
        <v>0</v>
      </c>
      <c r="I237" s="332">
        <f t="shared" si="192"/>
        <v>0</v>
      </c>
      <c r="J237" s="332">
        <f t="shared" si="192"/>
        <v>0</v>
      </c>
      <c r="K237" s="332">
        <f t="shared" si="192"/>
        <v>21</v>
      </c>
      <c r="L237" s="332">
        <f t="shared" si="192"/>
        <v>0</v>
      </c>
      <c r="M237" s="332">
        <f t="shared" si="192"/>
        <v>0</v>
      </c>
      <c r="N237" s="332">
        <f t="shared" si="192"/>
        <v>12</v>
      </c>
      <c r="O237" s="332">
        <f t="shared" si="192"/>
        <v>0</v>
      </c>
      <c r="P237" s="332">
        <f t="shared" si="192"/>
        <v>0</v>
      </c>
      <c r="Q237" s="332">
        <f t="shared" si="192"/>
        <v>0</v>
      </c>
      <c r="R237" s="276"/>
      <c r="S237" s="332">
        <f t="shared" ref="S237:AT237" si="193">SUM(S235:S236)</f>
        <v>40</v>
      </c>
      <c r="T237" s="332">
        <f t="shared" si="193"/>
        <v>0</v>
      </c>
      <c r="U237" s="336">
        <f t="shared" si="193"/>
        <v>40</v>
      </c>
      <c r="V237" s="332">
        <f t="shared" si="193"/>
        <v>0</v>
      </c>
      <c r="W237" s="332">
        <f t="shared" si="193"/>
        <v>0</v>
      </c>
      <c r="X237" s="332">
        <f t="shared" si="193"/>
        <v>0</v>
      </c>
      <c r="Y237" s="332">
        <f t="shared" si="193"/>
        <v>0</v>
      </c>
      <c r="Z237" s="332">
        <f t="shared" si="193"/>
        <v>0</v>
      </c>
      <c r="AA237" s="332">
        <f t="shared" si="193"/>
        <v>0</v>
      </c>
      <c r="AB237" s="332">
        <f t="shared" si="193"/>
        <v>0</v>
      </c>
      <c r="AC237" s="332">
        <f t="shared" si="193"/>
        <v>0</v>
      </c>
      <c r="AD237" s="332">
        <f t="shared" si="193"/>
        <v>0</v>
      </c>
      <c r="AE237" s="332">
        <f t="shared" si="193"/>
        <v>0</v>
      </c>
      <c r="AF237" s="332">
        <f t="shared" si="193"/>
        <v>0</v>
      </c>
      <c r="AG237" s="332">
        <f t="shared" si="193"/>
        <v>0</v>
      </c>
      <c r="AH237" s="332">
        <f t="shared" si="193"/>
        <v>0</v>
      </c>
      <c r="AI237" s="332">
        <f t="shared" si="193"/>
        <v>0</v>
      </c>
      <c r="AJ237" s="332">
        <f t="shared" si="193"/>
        <v>0</v>
      </c>
      <c r="AK237" s="332">
        <f t="shared" si="193"/>
        <v>0</v>
      </c>
      <c r="AL237" s="332">
        <f t="shared" si="193"/>
        <v>0</v>
      </c>
      <c r="AM237" s="332">
        <f t="shared" si="193"/>
        <v>0</v>
      </c>
      <c r="AN237" s="332">
        <f t="shared" si="193"/>
        <v>0</v>
      </c>
      <c r="AO237" s="332">
        <f t="shared" si="193"/>
        <v>0</v>
      </c>
      <c r="AP237" s="332">
        <f t="shared" si="193"/>
        <v>0</v>
      </c>
      <c r="AQ237" s="332">
        <f t="shared" si="193"/>
        <v>0</v>
      </c>
      <c r="AR237" s="332">
        <f t="shared" si="193"/>
        <v>0</v>
      </c>
      <c r="AS237" s="332">
        <f t="shared" si="193"/>
        <v>0</v>
      </c>
      <c r="AT237" s="332">
        <f t="shared" si="193"/>
        <v>0</v>
      </c>
      <c r="AU237" s="207"/>
      <c r="AV237" s="208"/>
      <c r="AW237" s="246"/>
    </row>
    <row r="238" ht="18" customHeight="1" spans="1:49">
      <c r="A238" s="190" t="s">
        <v>125</v>
      </c>
      <c r="B238" s="194"/>
      <c r="C238" s="221"/>
      <c r="D238" s="215">
        <v>50</v>
      </c>
      <c r="E238" s="191">
        <v>1</v>
      </c>
      <c r="F238" s="191">
        <v>0</v>
      </c>
      <c r="G238" s="183"/>
      <c r="H238" s="191"/>
      <c r="I238" s="191"/>
      <c r="J238" s="191">
        <v>2</v>
      </c>
      <c r="K238" s="191">
        <v>0</v>
      </c>
      <c r="L238" s="191">
        <v>0</v>
      </c>
      <c r="M238" s="191"/>
      <c r="N238" s="191">
        <v>14</v>
      </c>
      <c r="O238" s="191">
        <v>14</v>
      </c>
      <c r="P238" s="191">
        <v>15</v>
      </c>
      <c r="Q238" s="191"/>
      <c r="R238" s="283">
        <v>192</v>
      </c>
      <c r="S238" s="191">
        <v>36</v>
      </c>
      <c r="T238" s="191"/>
      <c r="U238" s="214">
        <v>48</v>
      </c>
      <c r="V238" s="215">
        <v>0</v>
      </c>
      <c r="W238" s="191"/>
      <c r="X238" s="191"/>
      <c r="Y238" s="191"/>
      <c r="Z238" s="191">
        <v>8</v>
      </c>
      <c r="AA238" s="191">
        <v>534</v>
      </c>
      <c r="AB238" s="191"/>
      <c r="AC238" s="191"/>
      <c r="AD238" s="191"/>
      <c r="AE238" s="191"/>
      <c r="AF238" s="191">
        <v>0</v>
      </c>
      <c r="AG238" s="191"/>
      <c r="AH238" s="191"/>
      <c r="AI238" s="191"/>
      <c r="AJ238" s="191"/>
      <c r="AK238" s="191"/>
      <c r="AL238" s="183"/>
      <c r="AM238" s="183">
        <v>30.4</v>
      </c>
      <c r="AN238" s="191"/>
      <c r="AO238" s="191"/>
      <c r="AP238" s="191"/>
      <c r="AQ238" s="183"/>
      <c r="AR238" s="191"/>
      <c r="AS238" s="191"/>
      <c r="AT238" s="191"/>
      <c r="AU238" s="304">
        <f>SUM(V240:AT240)</f>
        <v>640.4</v>
      </c>
      <c r="AV238" s="225">
        <f>SUM(AU238,S240:U240,R238,B238:C240)</f>
        <v>940.4</v>
      </c>
      <c r="AW238" s="221">
        <v>3</v>
      </c>
    </row>
    <row r="239" s="318" customFormat="1" ht="18" customHeight="1" spans="1:49">
      <c r="A239" s="329"/>
      <c r="B239" s="198"/>
      <c r="C239" s="304"/>
      <c r="D239" s="330">
        <v>12</v>
      </c>
      <c r="E239" s="200">
        <v>12</v>
      </c>
      <c r="F239" s="211">
        <v>12</v>
      </c>
      <c r="G239" s="211"/>
      <c r="H239" s="211"/>
      <c r="I239" s="200"/>
      <c r="J239" s="200">
        <v>12</v>
      </c>
      <c r="K239" s="211">
        <v>12</v>
      </c>
      <c r="L239" s="211">
        <v>12</v>
      </c>
      <c r="M239" s="211"/>
      <c r="N239" s="200">
        <v>12</v>
      </c>
      <c r="O239" s="211">
        <v>12</v>
      </c>
      <c r="P239" s="211">
        <v>24</v>
      </c>
      <c r="Q239" s="211"/>
      <c r="R239" s="283"/>
      <c r="S239" s="200">
        <v>12</v>
      </c>
      <c r="T239" s="200"/>
      <c r="U239" s="335">
        <v>12</v>
      </c>
      <c r="V239" s="210">
        <v>0</v>
      </c>
      <c r="W239" s="211"/>
      <c r="X239" s="211"/>
      <c r="Y239" s="211"/>
      <c r="Z239" s="211">
        <v>16</v>
      </c>
      <c r="AA239" s="211">
        <v>32</v>
      </c>
      <c r="AB239" s="211"/>
      <c r="AC239" s="211"/>
      <c r="AD239" s="211"/>
      <c r="AE239" s="211"/>
      <c r="AF239" s="211">
        <v>16</v>
      </c>
      <c r="AG239" s="211"/>
      <c r="AH239" s="211"/>
      <c r="AI239" s="211" t="s">
        <v>54</v>
      </c>
      <c r="AJ239" s="211"/>
      <c r="AK239" s="211"/>
      <c r="AL239" s="211"/>
      <c r="AM239" s="211">
        <v>4</v>
      </c>
      <c r="AN239" s="211"/>
      <c r="AO239" s="211"/>
      <c r="AP239" s="211"/>
      <c r="AQ239" s="211"/>
      <c r="AR239" s="211"/>
      <c r="AS239" s="211"/>
      <c r="AT239" s="211"/>
      <c r="AU239" s="304"/>
      <c r="AV239" s="225"/>
      <c r="AW239" s="244"/>
    </row>
    <row r="240" s="318" customFormat="1" ht="18" customHeight="1" spans="1:49">
      <c r="A240" s="331"/>
      <c r="B240" s="183"/>
      <c r="C240" s="207"/>
      <c r="D240" s="332">
        <f>SUM(D238:D239)</f>
        <v>62</v>
      </c>
      <c r="E240" s="332">
        <f t="shared" ref="E240:Q240" si="194">SUM(E238:E239)</f>
        <v>13</v>
      </c>
      <c r="F240" s="332">
        <f t="shared" si="194"/>
        <v>12</v>
      </c>
      <c r="G240" s="332">
        <f t="shared" si="194"/>
        <v>0</v>
      </c>
      <c r="H240" s="332">
        <f t="shared" si="194"/>
        <v>0</v>
      </c>
      <c r="I240" s="332">
        <f t="shared" si="194"/>
        <v>0</v>
      </c>
      <c r="J240" s="332">
        <f t="shared" si="194"/>
        <v>14</v>
      </c>
      <c r="K240" s="332">
        <f t="shared" si="194"/>
        <v>12</v>
      </c>
      <c r="L240" s="332">
        <f t="shared" si="194"/>
        <v>12</v>
      </c>
      <c r="M240" s="332">
        <f t="shared" si="194"/>
        <v>0</v>
      </c>
      <c r="N240" s="332">
        <f t="shared" si="194"/>
        <v>26</v>
      </c>
      <c r="O240" s="332">
        <f t="shared" si="194"/>
        <v>26</v>
      </c>
      <c r="P240" s="332">
        <f t="shared" si="194"/>
        <v>39</v>
      </c>
      <c r="Q240" s="332">
        <f t="shared" si="194"/>
        <v>0</v>
      </c>
      <c r="R240" s="276"/>
      <c r="S240" s="332">
        <f t="shared" ref="S240:AT240" si="195">SUM(S238:S239)</f>
        <v>48</v>
      </c>
      <c r="T240" s="332">
        <f t="shared" si="195"/>
        <v>0</v>
      </c>
      <c r="U240" s="336">
        <f t="shared" si="195"/>
        <v>60</v>
      </c>
      <c r="V240" s="332">
        <f t="shared" si="195"/>
        <v>0</v>
      </c>
      <c r="W240" s="332">
        <f t="shared" si="195"/>
        <v>0</v>
      </c>
      <c r="X240" s="332">
        <f t="shared" si="195"/>
        <v>0</v>
      </c>
      <c r="Y240" s="332">
        <f t="shared" si="195"/>
        <v>0</v>
      </c>
      <c r="Z240" s="332">
        <f t="shared" si="195"/>
        <v>24</v>
      </c>
      <c r="AA240" s="332">
        <f t="shared" si="195"/>
        <v>566</v>
      </c>
      <c r="AB240" s="332">
        <f t="shared" si="195"/>
        <v>0</v>
      </c>
      <c r="AC240" s="332">
        <f t="shared" si="195"/>
        <v>0</v>
      </c>
      <c r="AD240" s="332">
        <f t="shared" si="195"/>
        <v>0</v>
      </c>
      <c r="AE240" s="332">
        <f t="shared" si="195"/>
        <v>0</v>
      </c>
      <c r="AF240" s="332">
        <f t="shared" si="195"/>
        <v>16</v>
      </c>
      <c r="AG240" s="332">
        <f t="shared" si="195"/>
        <v>0</v>
      </c>
      <c r="AH240" s="332">
        <f t="shared" si="195"/>
        <v>0</v>
      </c>
      <c r="AI240" s="332">
        <f t="shared" si="195"/>
        <v>0</v>
      </c>
      <c r="AJ240" s="332">
        <f t="shared" si="195"/>
        <v>0</v>
      </c>
      <c r="AK240" s="332">
        <f t="shared" si="195"/>
        <v>0</v>
      </c>
      <c r="AL240" s="332">
        <f t="shared" si="195"/>
        <v>0</v>
      </c>
      <c r="AM240" s="332">
        <f t="shared" si="195"/>
        <v>34.4</v>
      </c>
      <c r="AN240" s="332">
        <f t="shared" si="195"/>
        <v>0</v>
      </c>
      <c r="AO240" s="332">
        <f t="shared" si="195"/>
        <v>0</v>
      </c>
      <c r="AP240" s="332">
        <f t="shared" si="195"/>
        <v>0</v>
      </c>
      <c r="AQ240" s="332">
        <f t="shared" si="195"/>
        <v>0</v>
      </c>
      <c r="AR240" s="332">
        <f t="shared" si="195"/>
        <v>0</v>
      </c>
      <c r="AS240" s="332">
        <f t="shared" si="195"/>
        <v>0</v>
      </c>
      <c r="AT240" s="332">
        <f t="shared" si="195"/>
        <v>0</v>
      </c>
      <c r="AU240" s="207"/>
      <c r="AV240" s="208"/>
      <c r="AW240" s="246"/>
    </row>
    <row r="241" ht="18" customHeight="1" spans="1:49">
      <c r="A241" s="190" t="s">
        <v>126</v>
      </c>
      <c r="B241" s="194"/>
      <c r="C241" s="221"/>
      <c r="D241" s="215"/>
      <c r="E241" s="191">
        <v>4</v>
      </c>
      <c r="F241" s="191"/>
      <c r="G241" s="183"/>
      <c r="H241" s="191"/>
      <c r="I241" s="191"/>
      <c r="J241" s="191"/>
      <c r="K241" s="191">
        <v>0</v>
      </c>
      <c r="L241" s="191">
        <v>0</v>
      </c>
      <c r="M241" s="191"/>
      <c r="N241" s="191">
        <v>0</v>
      </c>
      <c r="O241" s="191"/>
      <c r="P241" s="191"/>
      <c r="Q241" s="191"/>
      <c r="R241" s="283">
        <f>SUM(LARGE(D243:Q243,{1,2,3,4,5,6,7}))</f>
        <v>34</v>
      </c>
      <c r="S241" s="191">
        <v>0</v>
      </c>
      <c r="T241" s="191"/>
      <c r="U241" s="214">
        <v>0</v>
      </c>
      <c r="V241" s="215"/>
      <c r="W241" s="191"/>
      <c r="X241" s="191"/>
      <c r="Y241" s="191"/>
      <c r="Z241" s="191"/>
      <c r="AA241" s="191"/>
      <c r="AB241" s="191"/>
      <c r="AC241" s="191"/>
      <c r="AD241" s="191"/>
      <c r="AE241" s="191"/>
      <c r="AF241" s="191"/>
      <c r="AG241" s="191"/>
      <c r="AH241" s="191"/>
      <c r="AI241" s="191"/>
      <c r="AJ241" s="191"/>
      <c r="AK241" s="191"/>
      <c r="AL241" s="183"/>
      <c r="AM241" s="183"/>
      <c r="AN241" s="191"/>
      <c r="AO241" s="191"/>
      <c r="AP241" s="191"/>
      <c r="AQ241" s="183"/>
      <c r="AR241" s="191"/>
      <c r="AS241" s="191"/>
      <c r="AT241" s="191"/>
      <c r="AU241" s="304">
        <f>SUM(V243:AT243)</f>
        <v>0</v>
      </c>
      <c r="AV241" s="225">
        <f>SUM(AU241,S243:U243,R241,B241:C243)</f>
        <v>52</v>
      </c>
      <c r="AW241" s="304">
        <v>68</v>
      </c>
    </row>
    <row r="242" s="318" customFormat="1" ht="18" customHeight="1" spans="1:49">
      <c r="A242" s="329"/>
      <c r="B242" s="198"/>
      <c r="C242" s="304"/>
      <c r="D242" s="330"/>
      <c r="E242" s="200">
        <v>6</v>
      </c>
      <c r="F242" s="211"/>
      <c r="G242" s="211"/>
      <c r="H242" s="211"/>
      <c r="I242" s="200"/>
      <c r="J242" s="200"/>
      <c r="K242" s="211">
        <v>6</v>
      </c>
      <c r="L242" s="211">
        <v>6</v>
      </c>
      <c r="M242" s="211"/>
      <c r="N242" s="200">
        <v>12</v>
      </c>
      <c r="O242" s="211"/>
      <c r="P242" s="211"/>
      <c r="Q242" s="211"/>
      <c r="R242" s="283"/>
      <c r="S242" s="200">
        <v>6</v>
      </c>
      <c r="T242" s="200"/>
      <c r="U242" s="335">
        <v>12</v>
      </c>
      <c r="V242" s="210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  <c r="AL242" s="211"/>
      <c r="AM242" s="211"/>
      <c r="AN242" s="211"/>
      <c r="AO242" s="211"/>
      <c r="AP242" s="211"/>
      <c r="AQ242" s="211"/>
      <c r="AR242" s="211"/>
      <c r="AS242" s="211"/>
      <c r="AT242" s="211"/>
      <c r="AU242" s="304"/>
      <c r="AV242" s="225"/>
      <c r="AW242" s="244"/>
    </row>
    <row r="243" s="318" customFormat="1" ht="18" customHeight="1" spans="1:49">
      <c r="A243" s="331"/>
      <c r="B243" s="183"/>
      <c r="C243" s="207"/>
      <c r="D243" s="332">
        <f>SUM(D241:D242)</f>
        <v>0</v>
      </c>
      <c r="E243" s="332">
        <f t="shared" ref="E243:Q243" si="196">SUM(E241:E242)</f>
        <v>10</v>
      </c>
      <c r="F243" s="332">
        <f t="shared" si="196"/>
        <v>0</v>
      </c>
      <c r="G243" s="332">
        <f t="shared" si="196"/>
        <v>0</v>
      </c>
      <c r="H243" s="332">
        <f t="shared" si="196"/>
        <v>0</v>
      </c>
      <c r="I243" s="332">
        <f t="shared" si="196"/>
        <v>0</v>
      </c>
      <c r="J243" s="332">
        <f t="shared" si="196"/>
        <v>0</v>
      </c>
      <c r="K243" s="332">
        <f t="shared" si="196"/>
        <v>6</v>
      </c>
      <c r="L243" s="332">
        <f t="shared" si="196"/>
        <v>6</v>
      </c>
      <c r="M243" s="332">
        <f t="shared" si="196"/>
        <v>0</v>
      </c>
      <c r="N243" s="332">
        <f t="shared" si="196"/>
        <v>12</v>
      </c>
      <c r="O243" s="332">
        <f t="shared" si="196"/>
        <v>0</v>
      </c>
      <c r="P243" s="332">
        <f t="shared" si="196"/>
        <v>0</v>
      </c>
      <c r="Q243" s="332">
        <f t="shared" si="196"/>
        <v>0</v>
      </c>
      <c r="R243" s="276"/>
      <c r="S243" s="332">
        <f t="shared" ref="S243:U243" si="197">SUM(S241:S242)</f>
        <v>6</v>
      </c>
      <c r="T243" s="332">
        <f t="shared" si="197"/>
        <v>0</v>
      </c>
      <c r="U243" s="336">
        <f t="shared" si="197"/>
        <v>12</v>
      </c>
      <c r="V243" s="332">
        <f t="shared" ref="V243:AT243" si="198">SUM(V241:V242)</f>
        <v>0</v>
      </c>
      <c r="W243" s="332">
        <f t="shared" si="198"/>
        <v>0</v>
      </c>
      <c r="X243" s="332">
        <f t="shared" si="198"/>
        <v>0</v>
      </c>
      <c r="Y243" s="332">
        <f t="shared" si="198"/>
        <v>0</v>
      </c>
      <c r="Z243" s="332">
        <f t="shared" si="198"/>
        <v>0</v>
      </c>
      <c r="AA243" s="332">
        <f t="shared" si="198"/>
        <v>0</v>
      </c>
      <c r="AB243" s="332">
        <f t="shared" si="198"/>
        <v>0</v>
      </c>
      <c r="AC243" s="332">
        <f t="shared" si="198"/>
        <v>0</v>
      </c>
      <c r="AD243" s="332">
        <f t="shared" si="198"/>
        <v>0</v>
      </c>
      <c r="AE243" s="332">
        <f t="shared" si="198"/>
        <v>0</v>
      </c>
      <c r="AF243" s="332">
        <f t="shared" si="198"/>
        <v>0</v>
      </c>
      <c r="AG243" s="332">
        <f t="shared" si="198"/>
        <v>0</v>
      </c>
      <c r="AH243" s="332">
        <f t="shared" si="198"/>
        <v>0</v>
      </c>
      <c r="AI243" s="332">
        <f t="shared" si="198"/>
        <v>0</v>
      </c>
      <c r="AJ243" s="332">
        <f t="shared" si="198"/>
        <v>0</v>
      </c>
      <c r="AK243" s="332">
        <f t="shared" si="198"/>
        <v>0</v>
      </c>
      <c r="AL243" s="332">
        <f t="shared" si="198"/>
        <v>0</v>
      </c>
      <c r="AM243" s="332">
        <f t="shared" si="198"/>
        <v>0</v>
      </c>
      <c r="AN243" s="332">
        <f t="shared" si="198"/>
        <v>0</v>
      </c>
      <c r="AO243" s="332">
        <f t="shared" si="198"/>
        <v>0</v>
      </c>
      <c r="AP243" s="332">
        <f t="shared" si="198"/>
        <v>0</v>
      </c>
      <c r="AQ243" s="332">
        <f t="shared" si="198"/>
        <v>0</v>
      </c>
      <c r="AR243" s="332">
        <f t="shared" si="198"/>
        <v>0</v>
      </c>
      <c r="AS243" s="332">
        <f t="shared" si="198"/>
        <v>0</v>
      </c>
      <c r="AT243" s="332">
        <f t="shared" si="198"/>
        <v>0</v>
      </c>
      <c r="AU243" s="207"/>
      <c r="AV243" s="208"/>
      <c r="AW243" s="246"/>
    </row>
    <row r="244" ht="18" customHeight="1" spans="1:49">
      <c r="A244" s="190" t="s">
        <v>127</v>
      </c>
      <c r="B244" s="194"/>
      <c r="C244" s="221"/>
      <c r="D244" s="215"/>
      <c r="E244" s="191">
        <v>54</v>
      </c>
      <c r="F244" s="191"/>
      <c r="G244" s="183">
        <v>38</v>
      </c>
      <c r="H244" s="191"/>
      <c r="I244" s="191"/>
      <c r="J244" s="191"/>
      <c r="K244" s="191">
        <v>1</v>
      </c>
      <c r="L244" s="191"/>
      <c r="M244" s="191">
        <v>6</v>
      </c>
      <c r="N244" s="191">
        <v>2</v>
      </c>
      <c r="O244" s="191"/>
      <c r="P244" s="191"/>
      <c r="Q244" s="191">
        <v>18</v>
      </c>
      <c r="R244" s="283">
        <f>SUM(LARGE(D246:Q246,{1,2,3,4,5,6,7}))</f>
        <v>185</v>
      </c>
      <c r="S244" s="191">
        <v>42</v>
      </c>
      <c r="T244" s="191"/>
      <c r="U244" s="214">
        <v>54</v>
      </c>
      <c r="V244" s="215"/>
      <c r="W244" s="191">
        <v>131</v>
      </c>
      <c r="X244" s="191"/>
      <c r="Y244" s="191"/>
      <c r="Z244" s="191"/>
      <c r="AA244" s="191"/>
      <c r="AB244" s="191"/>
      <c r="AC244" s="191"/>
      <c r="AD244" s="191">
        <v>8</v>
      </c>
      <c r="AE244" s="191">
        <v>0</v>
      </c>
      <c r="AF244" s="191"/>
      <c r="AG244" s="191"/>
      <c r="AH244" s="191"/>
      <c r="AI244" s="191"/>
      <c r="AJ244" s="191"/>
      <c r="AK244" s="191"/>
      <c r="AL244" s="183">
        <v>60</v>
      </c>
      <c r="AM244" s="183">
        <v>22.4</v>
      </c>
      <c r="AN244" s="191"/>
      <c r="AO244" s="191"/>
      <c r="AP244" s="191"/>
      <c r="AQ244" s="183"/>
      <c r="AR244" s="191"/>
      <c r="AS244" s="191"/>
      <c r="AT244" s="191"/>
      <c r="AU244" s="304">
        <f>SUM(V246:AT246)</f>
        <v>297.4</v>
      </c>
      <c r="AV244" s="225">
        <f>SUM(AU244,S246:U246,R244,B244:C246)</f>
        <v>602.4</v>
      </c>
      <c r="AW244" s="304">
        <v>10</v>
      </c>
    </row>
    <row r="245" s="318" customFormat="1" ht="18" customHeight="1" spans="1:49">
      <c r="A245" s="329"/>
      <c r="B245" s="198"/>
      <c r="C245" s="304"/>
      <c r="D245" s="330"/>
      <c r="E245" s="200">
        <v>12</v>
      </c>
      <c r="F245" s="211"/>
      <c r="G245" s="211">
        <v>12</v>
      </c>
      <c r="H245" s="211"/>
      <c r="I245" s="200"/>
      <c r="J245" s="200"/>
      <c r="K245" s="211">
        <v>6</v>
      </c>
      <c r="L245" s="211"/>
      <c r="M245" s="211">
        <v>12</v>
      </c>
      <c r="N245" s="200">
        <v>12</v>
      </c>
      <c r="O245" s="211"/>
      <c r="P245" s="211"/>
      <c r="Q245" s="211">
        <v>12</v>
      </c>
      <c r="R245" s="283"/>
      <c r="S245" s="200">
        <v>12</v>
      </c>
      <c r="T245" s="200"/>
      <c r="U245" s="335">
        <v>12</v>
      </c>
      <c r="V245" s="210"/>
      <c r="W245" s="211">
        <v>32</v>
      </c>
      <c r="X245" s="211"/>
      <c r="Y245" s="211"/>
      <c r="Z245" s="211"/>
      <c r="AA245" s="211"/>
      <c r="AB245" s="211"/>
      <c r="AC245" s="211"/>
      <c r="AD245" s="211">
        <v>8</v>
      </c>
      <c r="AE245" s="211">
        <v>16</v>
      </c>
      <c r="AF245" s="211"/>
      <c r="AG245" s="211"/>
      <c r="AH245" s="211"/>
      <c r="AI245" s="211"/>
      <c r="AJ245" s="211"/>
      <c r="AK245" s="211"/>
      <c r="AL245" s="211">
        <v>16</v>
      </c>
      <c r="AM245" s="211">
        <v>4</v>
      </c>
      <c r="AN245" s="211"/>
      <c r="AO245" s="211"/>
      <c r="AP245" s="211"/>
      <c r="AQ245" s="211"/>
      <c r="AR245" s="211"/>
      <c r="AS245" s="211"/>
      <c r="AT245" s="211"/>
      <c r="AU245" s="304"/>
      <c r="AV245" s="225"/>
      <c r="AW245" s="244"/>
    </row>
    <row r="246" s="318" customFormat="1" ht="18" customHeight="1" spans="1:49">
      <c r="A246" s="331"/>
      <c r="B246" s="183"/>
      <c r="C246" s="207"/>
      <c r="D246" s="332">
        <f>SUM(D244:D245)</f>
        <v>0</v>
      </c>
      <c r="E246" s="332">
        <f t="shared" ref="E246:Q246" si="199">SUM(E244:E245)</f>
        <v>66</v>
      </c>
      <c r="F246" s="332">
        <f t="shared" si="199"/>
        <v>0</v>
      </c>
      <c r="G246" s="332">
        <f t="shared" si="199"/>
        <v>50</v>
      </c>
      <c r="H246" s="332">
        <f t="shared" si="199"/>
        <v>0</v>
      </c>
      <c r="I246" s="332">
        <f t="shared" si="199"/>
        <v>0</v>
      </c>
      <c r="J246" s="332">
        <f t="shared" si="199"/>
        <v>0</v>
      </c>
      <c r="K246" s="332">
        <f t="shared" si="199"/>
        <v>7</v>
      </c>
      <c r="L246" s="332">
        <f t="shared" si="199"/>
        <v>0</v>
      </c>
      <c r="M246" s="332">
        <f t="shared" si="199"/>
        <v>18</v>
      </c>
      <c r="N246" s="332">
        <f t="shared" si="199"/>
        <v>14</v>
      </c>
      <c r="O246" s="332">
        <f t="shared" si="199"/>
        <v>0</v>
      </c>
      <c r="P246" s="332">
        <f t="shared" si="199"/>
        <v>0</v>
      </c>
      <c r="Q246" s="332">
        <f t="shared" si="199"/>
        <v>30</v>
      </c>
      <c r="R246" s="276"/>
      <c r="S246" s="332">
        <f t="shared" ref="S246:U246" si="200">SUM(S244:S245)</f>
        <v>54</v>
      </c>
      <c r="T246" s="332">
        <f t="shared" si="200"/>
        <v>0</v>
      </c>
      <c r="U246" s="336">
        <f t="shared" si="200"/>
        <v>66</v>
      </c>
      <c r="V246" s="332">
        <f t="shared" ref="V246:AT246" si="201">SUM(V244:V245)</f>
        <v>0</v>
      </c>
      <c r="W246" s="332">
        <f t="shared" si="201"/>
        <v>163</v>
      </c>
      <c r="X246" s="332">
        <f t="shared" si="201"/>
        <v>0</v>
      </c>
      <c r="Y246" s="332">
        <f t="shared" si="201"/>
        <v>0</v>
      </c>
      <c r="Z246" s="332">
        <f t="shared" si="201"/>
        <v>0</v>
      </c>
      <c r="AA246" s="332">
        <f t="shared" si="201"/>
        <v>0</v>
      </c>
      <c r="AB246" s="332">
        <f t="shared" si="201"/>
        <v>0</v>
      </c>
      <c r="AC246" s="332">
        <f t="shared" si="201"/>
        <v>0</v>
      </c>
      <c r="AD246" s="332">
        <f t="shared" si="201"/>
        <v>16</v>
      </c>
      <c r="AE246" s="332">
        <f t="shared" si="201"/>
        <v>16</v>
      </c>
      <c r="AF246" s="332">
        <f t="shared" si="201"/>
        <v>0</v>
      </c>
      <c r="AG246" s="332">
        <f t="shared" si="201"/>
        <v>0</v>
      </c>
      <c r="AH246" s="332">
        <f t="shared" si="201"/>
        <v>0</v>
      </c>
      <c r="AI246" s="332">
        <f t="shared" si="201"/>
        <v>0</v>
      </c>
      <c r="AJ246" s="332">
        <f t="shared" si="201"/>
        <v>0</v>
      </c>
      <c r="AK246" s="332">
        <f t="shared" si="201"/>
        <v>0</v>
      </c>
      <c r="AL246" s="332">
        <f t="shared" si="201"/>
        <v>76</v>
      </c>
      <c r="AM246" s="332">
        <f t="shared" si="201"/>
        <v>26.4</v>
      </c>
      <c r="AN246" s="332">
        <f t="shared" si="201"/>
        <v>0</v>
      </c>
      <c r="AO246" s="332">
        <f t="shared" si="201"/>
        <v>0</v>
      </c>
      <c r="AP246" s="332">
        <f t="shared" si="201"/>
        <v>0</v>
      </c>
      <c r="AQ246" s="332">
        <f t="shared" si="201"/>
        <v>0</v>
      </c>
      <c r="AR246" s="332">
        <f t="shared" si="201"/>
        <v>0</v>
      </c>
      <c r="AS246" s="332">
        <f t="shared" si="201"/>
        <v>0</v>
      </c>
      <c r="AT246" s="332">
        <f t="shared" si="201"/>
        <v>0</v>
      </c>
      <c r="AU246" s="207"/>
      <c r="AV246" s="208"/>
      <c r="AW246" s="246"/>
    </row>
    <row r="247" ht="18" customHeight="1" spans="1:49">
      <c r="A247" s="190" t="s">
        <v>128</v>
      </c>
      <c r="B247" s="194"/>
      <c r="C247" s="221"/>
      <c r="D247" s="215"/>
      <c r="E247" s="191"/>
      <c r="F247" s="191"/>
      <c r="G247" s="183"/>
      <c r="H247" s="191"/>
      <c r="I247" s="191"/>
      <c r="J247" s="191"/>
      <c r="K247" s="191"/>
      <c r="L247" s="191"/>
      <c r="M247" s="191"/>
      <c r="N247" s="191"/>
      <c r="O247" s="191"/>
      <c r="P247" s="191"/>
      <c r="Q247" s="191"/>
      <c r="R247" s="283">
        <f>SUM(LARGE(D249:Q249,{1,2,3,4,5,6,7}))</f>
        <v>0</v>
      </c>
      <c r="S247" s="191">
        <v>2</v>
      </c>
      <c r="T247" s="191"/>
      <c r="U247" s="214">
        <v>7</v>
      </c>
      <c r="V247" s="215"/>
      <c r="W247" s="191"/>
      <c r="X247" s="191"/>
      <c r="Y247" s="191"/>
      <c r="Z247" s="191"/>
      <c r="AA247" s="191"/>
      <c r="AB247" s="191"/>
      <c r="AC247" s="191"/>
      <c r="AD247" s="191"/>
      <c r="AE247" s="191"/>
      <c r="AF247" s="191"/>
      <c r="AG247" s="191"/>
      <c r="AH247" s="191"/>
      <c r="AI247" s="191"/>
      <c r="AJ247" s="191"/>
      <c r="AK247" s="191"/>
      <c r="AL247" s="183"/>
      <c r="AM247" s="183"/>
      <c r="AN247" s="191"/>
      <c r="AO247" s="191"/>
      <c r="AP247" s="191"/>
      <c r="AQ247" s="183"/>
      <c r="AR247" s="191"/>
      <c r="AS247" s="191"/>
      <c r="AT247" s="191"/>
      <c r="AU247" s="304">
        <f>SUM(V249:AT249)</f>
        <v>0</v>
      </c>
      <c r="AV247" s="225">
        <f>SUM(AU247,S249:U249,R247,B247:C249)</f>
        <v>33</v>
      </c>
      <c r="AW247" s="359">
        <v>78</v>
      </c>
    </row>
    <row r="248" s="318" customFormat="1" ht="18" customHeight="1" spans="1:49">
      <c r="A248" s="329"/>
      <c r="B248" s="198"/>
      <c r="C248" s="304"/>
      <c r="D248" s="330"/>
      <c r="E248" s="200"/>
      <c r="F248" s="211"/>
      <c r="G248" s="211"/>
      <c r="H248" s="211"/>
      <c r="I248" s="200"/>
      <c r="J248" s="200"/>
      <c r="K248" s="211"/>
      <c r="L248" s="211"/>
      <c r="M248" s="211"/>
      <c r="N248" s="200"/>
      <c r="O248" s="211"/>
      <c r="P248" s="211"/>
      <c r="Q248" s="211"/>
      <c r="R248" s="283"/>
      <c r="S248" s="200">
        <v>12</v>
      </c>
      <c r="T248" s="200"/>
      <c r="U248" s="335">
        <v>12</v>
      </c>
      <c r="V248" s="210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304"/>
      <c r="AV248" s="225"/>
      <c r="AW248" s="251"/>
    </row>
    <row r="249" s="318" customFormat="1" ht="18" customHeight="1" spans="1:49">
      <c r="A249" s="331"/>
      <c r="B249" s="183"/>
      <c r="C249" s="207"/>
      <c r="D249" s="332">
        <f>SUM(D247:D248)</f>
        <v>0</v>
      </c>
      <c r="E249" s="332">
        <f t="shared" ref="E249:Q249" si="202">SUM(E247:E248)</f>
        <v>0</v>
      </c>
      <c r="F249" s="332">
        <f t="shared" si="202"/>
        <v>0</v>
      </c>
      <c r="G249" s="332">
        <f t="shared" si="202"/>
        <v>0</v>
      </c>
      <c r="H249" s="332">
        <f t="shared" si="202"/>
        <v>0</v>
      </c>
      <c r="I249" s="332">
        <f t="shared" si="202"/>
        <v>0</v>
      </c>
      <c r="J249" s="332">
        <f t="shared" si="202"/>
        <v>0</v>
      </c>
      <c r="K249" s="332">
        <f t="shared" si="202"/>
        <v>0</v>
      </c>
      <c r="L249" s="332">
        <f t="shared" si="202"/>
        <v>0</v>
      </c>
      <c r="M249" s="332">
        <f t="shared" si="202"/>
        <v>0</v>
      </c>
      <c r="N249" s="332">
        <f t="shared" si="202"/>
        <v>0</v>
      </c>
      <c r="O249" s="332">
        <f t="shared" si="202"/>
        <v>0</v>
      </c>
      <c r="P249" s="332">
        <f t="shared" si="202"/>
        <v>0</v>
      </c>
      <c r="Q249" s="332">
        <f t="shared" si="202"/>
        <v>0</v>
      </c>
      <c r="R249" s="276"/>
      <c r="S249" s="332">
        <f t="shared" ref="S249:U249" si="203">SUM(S247:S248)</f>
        <v>14</v>
      </c>
      <c r="T249" s="332">
        <f t="shared" si="203"/>
        <v>0</v>
      </c>
      <c r="U249" s="336">
        <f t="shared" si="203"/>
        <v>19</v>
      </c>
      <c r="V249" s="332">
        <f t="shared" ref="V249:AT249" si="204">SUM(V247:V248)</f>
        <v>0</v>
      </c>
      <c r="W249" s="332">
        <f t="shared" si="204"/>
        <v>0</v>
      </c>
      <c r="X249" s="332">
        <f t="shared" si="204"/>
        <v>0</v>
      </c>
      <c r="Y249" s="332">
        <f t="shared" si="204"/>
        <v>0</v>
      </c>
      <c r="Z249" s="332">
        <f t="shared" si="204"/>
        <v>0</v>
      </c>
      <c r="AA249" s="332">
        <f t="shared" si="204"/>
        <v>0</v>
      </c>
      <c r="AB249" s="332">
        <f t="shared" si="204"/>
        <v>0</v>
      </c>
      <c r="AC249" s="332">
        <f t="shared" si="204"/>
        <v>0</v>
      </c>
      <c r="AD249" s="332">
        <f t="shared" si="204"/>
        <v>0</v>
      </c>
      <c r="AE249" s="332">
        <f t="shared" si="204"/>
        <v>0</v>
      </c>
      <c r="AF249" s="332">
        <f t="shared" si="204"/>
        <v>0</v>
      </c>
      <c r="AG249" s="332">
        <f t="shared" si="204"/>
        <v>0</v>
      </c>
      <c r="AH249" s="332">
        <f t="shared" si="204"/>
        <v>0</v>
      </c>
      <c r="AI249" s="332">
        <f t="shared" si="204"/>
        <v>0</v>
      </c>
      <c r="AJ249" s="332">
        <f t="shared" si="204"/>
        <v>0</v>
      </c>
      <c r="AK249" s="332">
        <f t="shared" si="204"/>
        <v>0</v>
      </c>
      <c r="AL249" s="332">
        <f t="shared" si="204"/>
        <v>0</v>
      </c>
      <c r="AM249" s="332">
        <f t="shared" si="204"/>
        <v>0</v>
      </c>
      <c r="AN249" s="332">
        <f t="shared" si="204"/>
        <v>0</v>
      </c>
      <c r="AO249" s="332">
        <f t="shared" si="204"/>
        <v>0</v>
      </c>
      <c r="AP249" s="332">
        <f t="shared" si="204"/>
        <v>0</v>
      </c>
      <c r="AQ249" s="332">
        <f t="shared" si="204"/>
        <v>0</v>
      </c>
      <c r="AR249" s="332">
        <f t="shared" si="204"/>
        <v>0</v>
      </c>
      <c r="AS249" s="332">
        <f t="shared" si="204"/>
        <v>0</v>
      </c>
      <c r="AT249" s="332">
        <f t="shared" si="204"/>
        <v>0</v>
      </c>
      <c r="AU249" s="207"/>
      <c r="AV249" s="208"/>
      <c r="AW249" s="252"/>
    </row>
    <row r="250" ht="18" customHeight="1" spans="1:49">
      <c r="A250" s="190" t="s">
        <v>129</v>
      </c>
      <c r="B250" s="194"/>
      <c r="C250" s="221"/>
      <c r="D250" s="215"/>
      <c r="E250" s="191"/>
      <c r="F250" s="191"/>
      <c r="G250" s="183">
        <v>40</v>
      </c>
      <c r="H250" s="191"/>
      <c r="I250" s="191"/>
      <c r="J250" s="191">
        <v>40</v>
      </c>
      <c r="K250" s="191"/>
      <c r="L250" s="191"/>
      <c r="M250" s="191"/>
      <c r="N250" s="191"/>
      <c r="O250" s="191"/>
      <c r="P250" s="191"/>
      <c r="Q250" s="191"/>
      <c r="R250" s="283">
        <f>SUM(LARGE(D252:Q252,{1,2,3,4,5,6,7}))</f>
        <v>104</v>
      </c>
      <c r="S250" s="191">
        <v>0</v>
      </c>
      <c r="T250" s="191"/>
      <c r="U250" s="214">
        <v>0</v>
      </c>
      <c r="V250" s="215"/>
      <c r="W250" s="191"/>
      <c r="X250" s="191"/>
      <c r="Y250" s="191"/>
      <c r="Z250" s="191"/>
      <c r="AA250" s="191"/>
      <c r="AB250" s="191"/>
      <c r="AC250" s="191"/>
      <c r="AD250" s="191"/>
      <c r="AE250" s="191"/>
      <c r="AF250" s="191"/>
      <c r="AG250" s="191"/>
      <c r="AH250" s="191"/>
      <c r="AI250" s="191"/>
      <c r="AJ250" s="191"/>
      <c r="AK250" s="191"/>
      <c r="AL250" s="183"/>
      <c r="AM250" s="183"/>
      <c r="AN250" s="191"/>
      <c r="AO250" s="191"/>
      <c r="AP250" s="191"/>
      <c r="AQ250" s="183"/>
      <c r="AR250" s="191"/>
      <c r="AS250" s="191"/>
      <c r="AT250" s="191"/>
      <c r="AU250" s="304">
        <f>SUM(V252:AT252)</f>
        <v>0</v>
      </c>
      <c r="AV250" s="225">
        <f>SUM(AU250,S252:U252,R250,B250:C252)</f>
        <v>110</v>
      </c>
      <c r="AW250" s="304">
        <v>52</v>
      </c>
    </row>
    <row r="251" s="318" customFormat="1" ht="18" customHeight="1" spans="1:49">
      <c r="A251" s="329"/>
      <c r="B251" s="198"/>
      <c r="C251" s="304"/>
      <c r="D251" s="330"/>
      <c r="E251" s="200"/>
      <c r="F251" s="211"/>
      <c r="G251" s="211">
        <v>12</v>
      </c>
      <c r="H251" s="211"/>
      <c r="I251" s="200"/>
      <c r="J251" s="200">
        <v>12</v>
      </c>
      <c r="K251" s="211"/>
      <c r="L251" s="211"/>
      <c r="M251" s="211"/>
      <c r="N251" s="200"/>
      <c r="O251" s="211"/>
      <c r="P251" s="211"/>
      <c r="Q251" s="211"/>
      <c r="R251" s="283"/>
      <c r="S251" s="200">
        <v>6</v>
      </c>
      <c r="T251" s="200"/>
      <c r="U251" s="335">
        <v>0</v>
      </c>
      <c r="V251" s="210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304"/>
      <c r="AV251" s="225"/>
      <c r="AW251" s="244"/>
    </row>
    <row r="252" s="318" customFormat="1" ht="18" customHeight="1" spans="1:49">
      <c r="A252" s="331"/>
      <c r="B252" s="183"/>
      <c r="C252" s="207"/>
      <c r="D252" s="332">
        <f>SUM(D250:D251)</f>
        <v>0</v>
      </c>
      <c r="E252" s="332">
        <f t="shared" ref="E252:Q252" si="205">SUM(E250:E251)</f>
        <v>0</v>
      </c>
      <c r="F252" s="332">
        <f t="shared" si="205"/>
        <v>0</v>
      </c>
      <c r="G252" s="332">
        <f t="shared" si="205"/>
        <v>52</v>
      </c>
      <c r="H252" s="332">
        <f t="shared" si="205"/>
        <v>0</v>
      </c>
      <c r="I252" s="332">
        <f t="shared" si="205"/>
        <v>0</v>
      </c>
      <c r="J252" s="332">
        <f t="shared" si="205"/>
        <v>52</v>
      </c>
      <c r="K252" s="332">
        <f t="shared" si="205"/>
        <v>0</v>
      </c>
      <c r="L252" s="332">
        <f t="shared" si="205"/>
        <v>0</v>
      </c>
      <c r="M252" s="332">
        <f t="shared" si="205"/>
        <v>0</v>
      </c>
      <c r="N252" s="332">
        <f t="shared" si="205"/>
        <v>0</v>
      </c>
      <c r="O252" s="332">
        <f t="shared" si="205"/>
        <v>0</v>
      </c>
      <c r="P252" s="332">
        <f t="shared" si="205"/>
        <v>0</v>
      </c>
      <c r="Q252" s="332">
        <f t="shared" si="205"/>
        <v>0</v>
      </c>
      <c r="R252" s="276"/>
      <c r="S252" s="332">
        <f t="shared" ref="S252:U252" si="206">SUM(S250:S251)</f>
        <v>6</v>
      </c>
      <c r="T252" s="332">
        <f t="shared" si="206"/>
        <v>0</v>
      </c>
      <c r="U252" s="336">
        <f t="shared" si="206"/>
        <v>0</v>
      </c>
      <c r="V252" s="332">
        <f t="shared" ref="V252:AT252" si="207">SUM(V250:V251)</f>
        <v>0</v>
      </c>
      <c r="W252" s="332">
        <f t="shared" si="207"/>
        <v>0</v>
      </c>
      <c r="X252" s="332">
        <f t="shared" si="207"/>
        <v>0</v>
      </c>
      <c r="Y252" s="332">
        <f t="shared" si="207"/>
        <v>0</v>
      </c>
      <c r="Z252" s="332">
        <f t="shared" si="207"/>
        <v>0</v>
      </c>
      <c r="AA252" s="332">
        <f t="shared" si="207"/>
        <v>0</v>
      </c>
      <c r="AB252" s="332">
        <f t="shared" si="207"/>
        <v>0</v>
      </c>
      <c r="AC252" s="332">
        <f t="shared" si="207"/>
        <v>0</v>
      </c>
      <c r="AD252" s="332">
        <f t="shared" si="207"/>
        <v>0</v>
      </c>
      <c r="AE252" s="332">
        <f t="shared" si="207"/>
        <v>0</v>
      </c>
      <c r="AF252" s="332">
        <f t="shared" si="207"/>
        <v>0</v>
      </c>
      <c r="AG252" s="332">
        <f t="shared" si="207"/>
        <v>0</v>
      </c>
      <c r="AH252" s="332">
        <f t="shared" si="207"/>
        <v>0</v>
      </c>
      <c r="AI252" s="332">
        <f t="shared" si="207"/>
        <v>0</v>
      </c>
      <c r="AJ252" s="332">
        <f t="shared" si="207"/>
        <v>0</v>
      </c>
      <c r="AK252" s="332">
        <f t="shared" si="207"/>
        <v>0</v>
      </c>
      <c r="AL252" s="332">
        <f t="shared" si="207"/>
        <v>0</v>
      </c>
      <c r="AM252" s="332">
        <f t="shared" si="207"/>
        <v>0</v>
      </c>
      <c r="AN252" s="332">
        <f t="shared" si="207"/>
        <v>0</v>
      </c>
      <c r="AO252" s="332">
        <f t="shared" si="207"/>
        <v>0</v>
      </c>
      <c r="AP252" s="332">
        <f t="shared" si="207"/>
        <v>0</v>
      </c>
      <c r="AQ252" s="332">
        <f t="shared" si="207"/>
        <v>0</v>
      </c>
      <c r="AR252" s="332">
        <f t="shared" si="207"/>
        <v>0</v>
      </c>
      <c r="AS252" s="332">
        <f t="shared" si="207"/>
        <v>0</v>
      </c>
      <c r="AT252" s="332">
        <f t="shared" si="207"/>
        <v>0</v>
      </c>
      <c r="AU252" s="207"/>
      <c r="AV252" s="208"/>
      <c r="AW252" s="246"/>
    </row>
    <row r="253" ht="18" customHeight="1" spans="1:49">
      <c r="A253" s="190" t="s">
        <v>130</v>
      </c>
      <c r="B253" s="194"/>
      <c r="C253" s="221"/>
      <c r="D253" s="215"/>
      <c r="E253" s="191"/>
      <c r="F253" s="191"/>
      <c r="G253" s="183">
        <v>0</v>
      </c>
      <c r="H253" s="191"/>
      <c r="I253" s="191"/>
      <c r="J253" s="191"/>
      <c r="K253" s="191">
        <v>0</v>
      </c>
      <c r="L253" s="191"/>
      <c r="M253" s="191"/>
      <c r="N253" s="191"/>
      <c r="O253" s="191"/>
      <c r="P253" s="191"/>
      <c r="Q253" s="191"/>
      <c r="R253" s="283">
        <f>SUM(LARGE(D255:Q255,{1,2,3,4,5,6,7}))</f>
        <v>18</v>
      </c>
      <c r="S253" s="191">
        <v>0</v>
      </c>
      <c r="T253" s="191"/>
      <c r="U253" s="214">
        <v>0</v>
      </c>
      <c r="V253" s="215"/>
      <c r="W253" s="191"/>
      <c r="X253" s="191"/>
      <c r="Y253" s="191"/>
      <c r="Z253" s="191"/>
      <c r="AA253" s="191"/>
      <c r="AB253" s="191"/>
      <c r="AC253" s="191"/>
      <c r="AD253" s="191"/>
      <c r="AE253" s="191"/>
      <c r="AF253" s="191"/>
      <c r="AG253" s="191"/>
      <c r="AH253" s="191"/>
      <c r="AI253" s="191"/>
      <c r="AJ253" s="191"/>
      <c r="AK253" s="191"/>
      <c r="AL253" s="183"/>
      <c r="AM253" s="183"/>
      <c r="AN253" s="191"/>
      <c r="AO253" s="191"/>
      <c r="AP253" s="191"/>
      <c r="AQ253" s="183"/>
      <c r="AR253" s="191"/>
      <c r="AS253" s="191"/>
      <c r="AT253" s="191"/>
      <c r="AU253" s="304">
        <f>SUM(V255:AT255)</f>
        <v>0</v>
      </c>
      <c r="AV253" s="225">
        <f>SUM(AU253,S255:U255,R253,B253:C255)</f>
        <v>30</v>
      </c>
      <c r="AW253" s="304">
        <v>79</v>
      </c>
    </row>
    <row r="254" s="318" customFormat="1" ht="18" customHeight="1" spans="1:49">
      <c r="A254" s="329"/>
      <c r="B254" s="198"/>
      <c r="C254" s="304"/>
      <c r="D254" s="330"/>
      <c r="E254" s="200"/>
      <c r="F254" s="211"/>
      <c r="G254" s="211">
        <v>12</v>
      </c>
      <c r="H254" s="211"/>
      <c r="I254" s="200"/>
      <c r="J254" s="200"/>
      <c r="K254" s="211">
        <v>6</v>
      </c>
      <c r="L254" s="211"/>
      <c r="M254" s="211"/>
      <c r="N254" s="200"/>
      <c r="O254" s="211"/>
      <c r="P254" s="211"/>
      <c r="Q254" s="211"/>
      <c r="R254" s="283"/>
      <c r="S254" s="200">
        <v>6</v>
      </c>
      <c r="T254" s="200"/>
      <c r="U254" s="335">
        <v>6</v>
      </c>
      <c r="V254" s="210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  <c r="AL254" s="211"/>
      <c r="AM254" s="211"/>
      <c r="AN254" s="211"/>
      <c r="AO254" s="211"/>
      <c r="AP254" s="211"/>
      <c r="AQ254" s="211"/>
      <c r="AR254" s="211"/>
      <c r="AS254" s="211"/>
      <c r="AT254" s="211"/>
      <c r="AU254" s="304"/>
      <c r="AV254" s="225"/>
      <c r="AW254" s="244"/>
    </row>
    <row r="255" s="318" customFormat="1" ht="18" customHeight="1" spans="1:49">
      <c r="A255" s="331"/>
      <c r="B255" s="183"/>
      <c r="C255" s="207"/>
      <c r="D255" s="332">
        <f>SUM(D253:D254)</f>
        <v>0</v>
      </c>
      <c r="E255" s="332">
        <f t="shared" ref="E255:Q255" si="208">SUM(E253:E254)</f>
        <v>0</v>
      </c>
      <c r="F255" s="332">
        <f t="shared" si="208"/>
        <v>0</v>
      </c>
      <c r="G255" s="332">
        <f t="shared" si="208"/>
        <v>12</v>
      </c>
      <c r="H255" s="332">
        <f t="shared" si="208"/>
        <v>0</v>
      </c>
      <c r="I255" s="332">
        <f t="shared" si="208"/>
        <v>0</v>
      </c>
      <c r="J255" s="332">
        <f t="shared" si="208"/>
        <v>0</v>
      </c>
      <c r="K255" s="332">
        <f t="shared" si="208"/>
        <v>6</v>
      </c>
      <c r="L255" s="332">
        <f t="shared" si="208"/>
        <v>0</v>
      </c>
      <c r="M255" s="332">
        <f t="shared" si="208"/>
        <v>0</v>
      </c>
      <c r="N255" s="332">
        <f t="shared" si="208"/>
        <v>0</v>
      </c>
      <c r="O255" s="332">
        <f t="shared" si="208"/>
        <v>0</v>
      </c>
      <c r="P255" s="332">
        <f t="shared" si="208"/>
        <v>0</v>
      </c>
      <c r="Q255" s="332">
        <f t="shared" si="208"/>
        <v>0</v>
      </c>
      <c r="R255" s="276"/>
      <c r="S255" s="332">
        <f t="shared" ref="S255:AT255" si="209">SUM(S253:S254)</f>
        <v>6</v>
      </c>
      <c r="T255" s="332">
        <f t="shared" si="209"/>
        <v>0</v>
      </c>
      <c r="U255" s="332">
        <f t="shared" si="209"/>
        <v>6</v>
      </c>
      <c r="V255" s="332">
        <f t="shared" si="209"/>
        <v>0</v>
      </c>
      <c r="W255" s="332">
        <f t="shared" si="209"/>
        <v>0</v>
      </c>
      <c r="X255" s="332">
        <f t="shared" si="209"/>
        <v>0</v>
      </c>
      <c r="Y255" s="332">
        <f t="shared" si="209"/>
        <v>0</v>
      </c>
      <c r="Z255" s="332">
        <f t="shared" si="209"/>
        <v>0</v>
      </c>
      <c r="AA255" s="332">
        <f t="shared" si="209"/>
        <v>0</v>
      </c>
      <c r="AB255" s="332">
        <f t="shared" si="209"/>
        <v>0</v>
      </c>
      <c r="AC255" s="332">
        <f t="shared" si="209"/>
        <v>0</v>
      </c>
      <c r="AD255" s="332">
        <f t="shared" si="209"/>
        <v>0</v>
      </c>
      <c r="AE255" s="332">
        <f t="shared" si="209"/>
        <v>0</v>
      </c>
      <c r="AF255" s="332">
        <f t="shared" si="209"/>
        <v>0</v>
      </c>
      <c r="AG255" s="332">
        <f t="shared" si="209"/>
        <v>0</v>
      </c>
      <c r="AH255" s="332">
        <f t="shared" si="209"/>
        <v>0</v>
      </c>
      <c r="AI255" s="332">
        <f t="shared" si="209"/>
        <v>0</v>
      </c>
      <c r="AJ255" s="332">
        <f t="shared" si="209"/>
        <v>0</v>
      </c>
      <c r="AK255" s="332">
        <f t="shared" si="209"/>
        <v>0</v>
      </c>
      <c r="AL255" s="332">
        <f t="shared" si="209"/>
        <v>0</v>
      </c>
      <c r="AM255" s="332">
        <f t="shared" si="209"/>
        <v>0</v>
      </c>
      <c r="AN255" s="332">
        <f t="shared" si="209"/>
        <v>0</v>
      </c>
      <c r="AO255" s="332">
        <f t="shared" si="209"/>
        <v>0</v>
      </c>
      <c r="AP255" s="332">
        <f t="shared" si="209"/>
        <v>0</v>
      </c>
      <c r="AQ255" s="332">
        <f t="shared" si="209"/>
        <v>0</v>
      </c>
      <c r="AR255" s="332">
        <f t="shared" si="209"/>
        <v>0</v>
      </c>
      <c r="AS255" s="332">
        <f t="shared" si="209"/>
        <v>0</v>
      </c>
      <c r="AT255" s="332">
        <f t="shared" si="209"/>
        <v>0</v>
      </c>
      <c r="AU255" s="207"/>
      <c r="AV255" s="208"/>
      <c r="AW255" s="246"/>
    </row>
    <row r="256" spans="1:49">
      <c r="A256" s="370" t="s">
        <v>131</v>
      </c>
      <c r="B256" s="194"/>
      <c r="C256" s="221"/>
      <c r="D256" s="215"/>
      <c r="E256" s="191">
        <v>1</v>
      </c>
      <c r="F256" s="191"/>
      <c r="G256" s="183"/>
      <c r="H256" s="191"/>
      <c r="I256" s="191"/>
      <c r="J256" s="191"/>
      <c r="K256" s="191"/>
      <c r="L256" s="191"/>
      <c r="M256" s="191"/>
      <c r="N256" s="191"/>
      <c r="O256" s="191"/>
      <c r="P256" s="191"/>
      <c r="Q256" s="191"/>
      <c r="R256" s="283">
        <f>SUM(LARGE(D258:Q258,{1,2,3,4,5,6,7}))</f>
        <v>13</v>
      </c>
      <c r="S256" s="191"/>
      <c r="T256" s="191"/>
      <c r="U256" s="214">
        <v>0</v>
      </c>
      <c r="V256" s="215"/>
      <c r="W256" s="191"/>
      <c r="X256" s="191"/>
      <c r="Y256" s="191"/>
      <c r="Z256" s="191"/>
      <c r="AA256" s="191"/>
      <c r="AB256" s="191"/>
      <c r="AC256" s="191"/>
      <c r="AD256" s="191"/>
      <c r="AE256" s="191"/>
      <c r="AF256" s="191"/>
      <c r="AG256" s="191"/>
      <c r="AH256" s="191"/>
      <c r="AI256" s="191"/>
      <c r="AJ256" s="191"/>
      <c r="AK256" s="191"/>
      <c r="AL256" s="183"/>
      <c r="AM256" s="183"/>
      <c r="AN256" s="191"/>
      <c r="AO256" s="191"/>
      <c r="AP256" s="191"/>
      <c r="AQ256" s="183"/>
      <c r="AR256" s="191"/>
      <c r="AS256" s="191"/>
      <c r="AT256" s="191"/>
      <c r="AU256" s="304">
        <f>SUM(V258:AT258)</f>
        <v>0</v>
      </c>
      <c r="AV256" s="225">
        <f>SUM(AU256,S258:U258,R256,B256:C258)</f>
        <v>25</v>
      </c>
      <c r="AW256" s="304">
        <v>81</v>
      </c>
    </row>
    <row r="257" spans="1:49">
      <c r="A257" s="329"/>
      <c r="B257" s="198"/>
      <c r="C257" s="304"/>
      <c r="D257" s="330"/>
      <c r="E257" s="200">
        <v>12</v>
      </c>
      <c r="F257" s="211"/>
      <c r="G257" s="211"/>
      <c r="H257" s="211"/>
      <c r="I257" s="200"/>
      <c r="J257" s="200"/>
      <c r="K257" s="211"/>
      <c r="L257" s="211"/>
      <c r="M257" s="211"/>
      <c r="N257" s="200"/>
      <c r="O257" s="211"/>
      <c r="P257" s="211"/>
      <c r="Q257" s="211"/>
      <c r="R257" s="283"/>
      <c r="S257" s="200"/>
      <c r="T257" s="200"/>
      <c r="U257" s="335">
        <v>12</v>
      </c>
      <c r="V257" s="210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  <c r="AL257" s="211"/>
      <c r="AM257" s="211"/>
      <c r="AN257" s="211"/>
      <c r="AO257" s="211"/>
      <c r="AP257" s="211"/>
      <c r="AQ257" s="211"/>
      <c r="AR257" s="211"/>
      <c r="AS257" s="211"/>
      <c r="AT257" s="211"/>
      <c r="AU257" s="304"/>
      <c r="AV257" s="225"/>
      <c r="AW257" s="244"/>
    </row>
    <row r="258" spans="1:49">
      <c r="A258" s="331"/>
      <c r="B258" s="183"/>
      <c r="C258" s="207"/>
      <c r="D258" s="332">
        <f>SUM(D256:D257)</f>
        <v>0</v>
      </c>
      <c r="E258" s="332">
        <f t="shared" ref="E258:Q258" si="210">SUM(E256:E257)</f>
        <v>13</v>
      </c>
      <c r="F258" s="332">
        <f t="shared" si="210"/>
        <v>0</v>
      </c>
      <c r="G258" s="332">
        <f t="shared" si="210"/>
        <v>0</v>
      </c>
      <c r="H258" s="332">
        <f t="shared" si="210"/>
        <v>0</v>
      </c>
      <c r="I258" s="332">
        <f t="shared" si="210"/>
        <v>0</v>
      </c>
      <c r="J258" s="332">
        <f t="shared" si="210"/>
        <v>0</v>
      </c>
      <c r="K258" s="332">
        <f t="shared" si="210"/>
        <v>0</v>
      </c>
      <c r="L258" s="332">
        <f t="shared" si="210"/>
        <v>0</v>
      </c>
      <c r="M258" s="332">
        <f t="shared" si="210"/>
        <v>0</v>
      </c>
      <c r="N258" s="332">
        <f t="shared" si="210"/>
        <v>0</v>
      </c>
      <c r="O258" s="332">
        <f t="shared" si="210"/>
        <v>0</v>
      </c>
      <c r="P258" s="332">
        <f t="shared" si="210"/>
        <v>0</v>
      </c>
      <c r="Q258" s="332">
        <f t="shared" si="210"/>
        <v>0</v>
      </c>
      <c r="R258" s="276"/>
      <c r="S258" s="332">
        <f t="shared" ref="S258:AT258" si="211">SUM(S256:S257)</f>
        <v>0</v>
      </c>
      <c r="T258" s="332">
        <f t="shared" si="211"/>
        <v>0</v>
      </c>
      <c r="U258" s="332">
        <f t="shared" si="211"/>
        <v>12</v>
      </c>
      <c r="V258" s="332">
        <f t="shared" si="211"/>
        <v>0</v>
      </c>
      <c r="W258" s="332">
        <f t="shared" si="211"/>
        <v>0</v>
      </c>
      <c r="X258" s="332">
        <f t="shared" si="211"/>
        <v>0</v>
      </c>
      <c r="Y258" s="332">
        <f t="shared" si="211"/>
        <v>0</v>
      </c>
      <c r="Z258" s="332">
        <f t="shared" si="211"/>
        <v>0</v>
      </c>
      <c r="AA258" s="332">
        <f t="shared" si="211"/>
        <v>0</v>
      </c>
      <c r="AB258" s="332">
        <f t="shared" si="211"/>
        <v>0</v>
      </c>
      <c r="AC258" s="332">
        <f t="shared" si="211"/>
        <v>0</v>
      </c>
      <c r="AD258" s="332">
        <f t="shared" si="211"/>
        <v>0</v>
      </c>
      <c r="AE258" s="332">
        <f t="shared" si="211"/>
        <v>0</v>
      </c>
      <c r="AF258" s="332">
        <f t="shared" si="211"/>
        <v>0</v>
      </c>
      <c r="AG258" s="332">
        <f t="shared" si="211"/>
        <v>0</v>
      </c>
      <c r="AH258" s="332">
        <f t="shared" si="211"/>
        <v>0</v>
      </c>
      <c r="AI258" s="332">
        <f t="shared" si="211"/>
        <v>0</v>
      </c>
      <c r="AJ258" s="332">
        <f t="shared" si="211"/>
        <v>0</v>
      </c>
      <c r="AK258" s="332">
        <f t="shared" si="211"/>
        <v>0</v>
      </c>
      <c r="AL258" s="332">
        <f t="shared" si="211"/>
        <v>0</v>
      </c>
      <c r="AM258" s="332">
        <f t="shared" si="211"/>
        <v>0</v>
      </c>
      <c r="AN258" s="332">
        <f t="shared" si="211"/>
        <v>0</v>
      </c>
      <c r="AO258" s="332">
        <f t="shared" si="211"/>
        <v>0</v>
      </c>
      <c r="AP258" s="332">
        <f t="shared" si="211"/>
        <v>0</v>
      </c>
      <c r="AQ258" s="332">
        <f t="shared" si="211"/>
        <v>0</v>
      </c>
      <c r="AR258" s="332">
        <f t="shared" si="211"/>
        <v>0</v>
      </c>
      <c r="AS258" s="332">
        <f t="shared" si="211"/>
        <v>0</v>
      </c>
      <c r="AT258" s="332">
        <f t="shared" si="211"/>
        <v>0</v>
      </c>
      <c r="AU258" s="207"/>
      <c r="AV258" s="208"/>
      <c r="AW258" s="246"/>
    </row>
    <row r="259" spans="1:49">
      <c r="A259" s="333" t="s">
        <v>132</v>
      </c>
      <c r="B259" s="194"/>
      <c r="C259" s="221"/>
      <c r="D259" s="215"/>
      <c r="E259" s="191"/>
      <c r="F259" s="191">
        <v>6</v>
      </c>
      <c r="G259" s="183"/>
      <c r="H259" s="191"/>
      <c r="I259" s="191"/>
      <c r="J259" s="191"/>
      <c r="K259" s="191"/>
      <c r="L259" s="191"/>
      <c r="M259" s="191"/>
      <c r="N259" s="191">
        <v>0</v>
      </c>
      <c r="O259" s="191"/>
      <c r="P259" s="191">
        <v>3</v>
      </c>
      <c r="Q259" s="191"/>
      <c r="R259" s="283">
        <f>SUM(LARGE(D261:Q261,{1,2,3,4,5,6,7}))</f>
        <v>28</v>
      </c>
      <c r="S259" s="191">
        <v>4</v>
      </c>
      <c r="T259" s="191"/>
      <c r="U259" s="214"/>
      <c r="V259" s="215"/>
      <c r="W259" s="191"/>
      <c r="X259" s="191"/>
      <c r="Y259" s="191"/>
      <c r="Z259" s="191"/>
      <c r="AA259" s="191"/>
      <c r="AB259" s="191"/>
      <c r="AC259" s="191"/>
      <c r="AD259" s="191"/>
      <c r="AE259" s="191"/>
      <c r="AF259" s="191"/>
      <c r="AG259" s="191"/>
      <c r="AH259" s="191"/>
      <c r="AI259" s="191"/>
      <c r="AJ259" s="191"/>
      <c r="AK259" s="191"/>
      <c r="AL259" s="183"/>
      <c r="AM259" s="183"/>
      <c r="AN259" s="191"/>
      <c r="AO259" s="191"/>
      <c r="AP259" s="191"/>
      <c r="AQ259" s="183"/>
      <c r="AR259" s="191"/>
      <c r="AS259" s="191"/>
      <c r="AT259" s="191"/>
      <c r="AU259" s="304">
        <f>SUM(V261:AT261)</f>
        <v>0</v>
      </c>
      <c r="AV259" s="225">
        <f>SUM(AU259,S261:U261,R259,B259:C261)</f>
        <v>44</v>
      </c>
      <c r="AW259" s="304">
        <v>73</v>
      </c>
    </row>
    <row r="260" spans="1:49">
      <c r="A260" s="329"/>
      <c r="B260" s="198"/>
      <c r="C260" s="304"/>
      <c r="D260" s="330"/>
      <c r="E260" s="200"/>
      <c r="F260" s="211">
        <v>6</v>
      </c>
      <c r="G260" s="211"/>
      <c r="H260" s="211"/>
      <c r="I260" s="200"/>
      <c r="J260" s="200"/>
      <c r="K260" s="211"/>
      <c r="L260" s="211"/>
      <c r="M260" s="211"/>
      <c r="N260" s="200">
        <v>12</v>
      </c>
      <c r="O260" s="211"/>
      <c r="P260" s="211">
        <v>1</v>
      </c>
      <c r="Q260" s="211"/>
      <c r="R260" s="283"/>
      <c r="S260" s="200">
        <v>12</v>
      </c>
      <c r="T260" s="200"/>
      <c r="U260" s="335"/>
      <c r="V260" s="210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  <c r="AL260" s="211"/>
      <c r="AM260" s="211"/>
      <c r="AN260" s="211"/>
      <c r="AO260" s="211"/>
      <c r="AP260" s="211"/>
      <c r="AQ260" s="211"/>
      <c r="AR260" s="211"/>
      <c r="AS260" s="211"/>
      <c r="AT260" s="211"/>
      <c r="AU260" s="304"/>
      <c r="AV260" s="225"/>
      <c r="AW260" s="244"/>
    </row>
    <row r="261" spans="1:49">
      <c r="A261" s="331"/>
      <c r="B261" s="183"/>
      <c r="C261" s="207"/>
      <c r="D261" s="332">
        <f>SUM(D259:D260)</f>
        <v>0</v>
      </c>
      <c r="E261" s="332">
        <f t="shared" ref="E261:Q261" si="212">SUM(E259:E260)</f>
        <v>0</v>
      </c>
      <c r="F261" s="332">
        <f t="shared" si="212"/>
        <v>12</v>
      </c>
      <c r="G261" s="332">
        <f t="shared" si="212"/>
        <v>0</v>
      </c>
      <c r="H261" s="332">
        <f t="shared" si="212"/>
        <v>0</v>
      </c>
      <c r="I261" s="332">
        <f t="shared" si="212"/>
        <v>0</v>
      </c>
      <c r="J261" s="332">
        <f t="shared" si="212"/>
        <v>0</v>
      </c>
      <c r="K261" s="332">
        <f t="shared" si="212"/>
        <v>0</v>
      </c>
      <c r="L261" s="332">
        <f t="shared" si="212"/>
        <v>0</v>
      </c>
      <c r="M261" s="332">
        <f t="shared" si="212"/>
        <v>0</v>
      </c>
      <c r="N261" s="332">
        <f t="shared" si="212"/>
        <v>12</v>
      </c>
      <c r="O261" s="332">
        <f t="shared" si="212"/>
        <v>0</v>
      </c>
      <c r="P261" s="332">
        <f t="shared" si="212"/>
        <v>4</v>
      </c>
      <c r="Q261" s="332">
        <f t="shared" si="212"/>
        <v>0</v>
      </c>
      <c r="R261" s="276"/>
      <c r="S261" s="332">
        <f t="shared" ref="S261:AT261" si="213">SUM(S259:S260)</f>
        <v>16</v>
      </c>
      <c r="T261" s="332">
        <f t="shared" si="213"/>
        <v>0</v>
      </c>
      <c r="U261" s="336">
        <f t="shared" si="213"/>
        <v>0</v>
      </c>
      <c r="V261" s="332">
        <f t="shared" si="213"/>
        <v>0</v>
      </c>
      <c r="W261" s="332">
        <f t="shared" si="213"/>
        <v>0</v>
      </c>
      <c r="X261" s="332">
        <f t="shared" si="213"/>
        <v>0</v>
      </c>
      <c r="Y261" s="332">
        <f t="shared" si="213"/>
        <v>0</v>
      </c>
      <c r="Z261" s="332">
        <f t="shared" si="213"/>
        <v>0</v>
      </c>
      <c r="AA261" s="332">
        <f t="shared" si="213"/>
        <v>0</v>
      </c>
      <c r="AB261" s="332">
        <f t="shared" si="213"/>
        <v>0</v>
      </c>
      <c r="AC261" s="332">
        <f t="shared" si="213"/>
        <v>0</v>
      </c>
      <c r="AD261" s="332">
        <f t="shared" si="213"/>
        <v>0</v>
      </c>
      <c r="AE261" s="332">
        <f t="shared" si="213"/>
        <v>0</v>
      </c>
      <c r="AF261" s="332">
        <f t="shared" si="213"/>
        <v>0</v>
      </c>
      <c r="AG261" s="332">
        <f t="shared" si="213"/>
        <v>0</v>
      </c>
      <c r="AH261" s="332">
        <f t="shared" si="213"/>
        <v>0</v>
      </c>
      <c r="AI261" s="332">
        <f t="shared" si="213"/>
        <v>0</v>
      </c>
      <c r="AJ261" s="332">
        <f t="shared" si="213"/>
        <v>0</v>
      </c>
      <c r="AK261" s="332">
        <f t="shared" si="213"/>
        <v>0</v>
      </c>
      <c r="AL261" s="332">
        <f t="shared" si="213"/>
        <v>0</v>
      </c>
      <c r="AM261" s="332">
        <f t="shared" si="213"/>
        <v>0</v>
      </c>
      <c r="AN261" s="332">
        <f t="shared" si="213"/>
        <v>0</v>
      </c>
      <c r="AO261" s="332">
        <f t="shared" si="213"/>
        <v>0</v>
      </c>
      <c r="AP261" s="332">
        <f t="shared" si="213"/>
        <v>0</v>
      </c>
      <c r="AQ261" s="332">
        <f t="shared" si="213"/>
        <v>0</v>
      </c>
      <c r="AR261" s="332">
        <f t="shared" si="213"/>
        <v>0</v>
      </c>
      <c r="AS261" s="332">
        <f t="shared" si="213"/>
        <v>0</v>
      </c>
      <c r="AT261" s="332">
        <f t="shared" si="213"/>
        <v>0</v>
      </c>
      <c r="AU261" s="207"/>
      <c r="AV261" s="208"/>
      <c r="AW261" s="246"/>
    </row>
    <row r="262" spans="1:49">
      <c r="A262" s="333" t="s">
        <v>133</v>
      </c>
      <c r="B262" s="194"/>
      <c r="C262" s="221"/>
      <c r="D262" s="215"/>
      <c r="E262" s="191"/>
      <c r="F262" s="191"/>
      <c r="G262" s="183"/>
      <c r="H262" s="191"/>
      <c r="I262" s="191"/>
      <c r="J262" s="191"/>
      <c r="K262" s="191"/>
      <c r="L262" s="191"/>
      <c r="M262" s="191"/>
      <c r="N262" s="191"/>
      <c r="O262" s="191"/>
      <c r="P262" s="191"/>
      <c r="Q262" s="191">
        <v>0</v>
      </c>
      <c r="R262" s="283">
        <f>SUM(LARGE(D264:Q264,{1,2,3,4,5,6,7}))</f>
        <v>12</v>
      </c>
      <c r="S262" s="191"/>
      <c r="T262" s="191"/>
      <c r="U262" s="214"/>
      <c r="V262" s="215"/>
      <c r="W262" s="191"/>
      <c r="X262" s="191"/>
      <c r="Y262" s="191"/>
      <c r="Z262" s="191"/>
      <c r="AA262" s="191"/>
      <c r="AB262" s="191"/>
      <c r="AC262" s="191"/>
      <c r="AD262" s="191"/>
      <c r="AE262" s="191"/>
      <c r="AF262" s="191"/>
      <c r="AG262" s="191"/>
      <c r="AH262" s="191"/>
      <c r="AI262" s="191"/>
      <c r="AJ262" s="191"/>
      <c r="AK262" s="191"/>
      <c r="AL262" s="183"/>
      <c r="AM262" s="183"/>
      <c r="AN262" s="191"/>
      <c r="AO262" s="191"/>
      <c r="AP262" s="191"/>
      <c r="AQ262" s="183"/>
      <c r="AR262" s="191"/>
      <c r="AS262" s="191"/>
      <c r="AT262" s="191"/>
      <c r="AU262" s="304">
        <f>SUM(V264:AT264)</f>
        <v>0</v>
      </c>
      <c r="AV262" s="225">
        <f>SUM(AU262,S264:U264,R262,B262:C264)</f>
        <v>12</v>
      </c>
      <c r="AW262" s="304">
        <v>86</v>
      </c>
    </row>
    <row r="263" spans="1:49">
      <c r="A263" s="329"/>
      <c r="B263" s="198"/>
      <c r="C263" s="304"/>
      <c r="D263" s="330"/>
      <c r="E263" s="200"/>
      <c r="F263" s="211"/>
      <c r="G263" s="211"/>
      <c r="H263" s="211"/>
      <c r="I263" s="200"/>
      <c r="J263" s="200"/>
      <c r="K263" s="211"/>
      <c r="L263" s="211"/>
      <c r="M263" s="211"/>
      <c r="N263" s="200"/>
      <c r="O263" s="211"/>
      <c r="P263" s="211"/>
      <c r="Q263" s="211">
        <v>12</v>
      </c>
      <c r="R263" s="283"/>
      <c r="S263" s="200"/>
      <c r="T263" s="200"/>
      <c r="U263" s="335"/>
      <c r="V263" s="210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  <c r="AL263" s="211"/>
      <c r="AM263" s="211"/>
      <c r="AN263" s="211"/>
      <c r="AO263" s="211"/>
      <c r="AP263" s="211"/>
      <c r="AQ263" s="211"/>
      <c r="AR263" s="211"/>
      <c r="AS263" s="211"/>
      <c r="AT263" s="211"/>
      <c r="AU263" s="304"/>
      <c r="AV263" s="225"/>
      <c r="AW263" s="244"/>
    </row>
    <row r="264" spans="1:49">
      <c r="A264" s="331"/>
      <c r="B264" s="183"/>
      <c r="C264" s="207"/>
      <c r="D264" s="332">
        <f>SUM(D262:D263)</f>
        <v>0</v>
      </c>
      <c r="E264" s="332">
        <f t="shared" ref="E264:Q264" si="214">SUM(E262:E263)</f>
        <v>0</v>
      </c>
      <c r="F264" s="332">
        <f t="shared" si="214"/>
        <v>0</v>
      </c>
      <c r="G264" s="332">
        <f t="shared" si="214"/>
        <v>0</v>
      </c>
      <c r="H264" s="332">
        <f t="shared" si="214"/>
        <v>0</v>
      </c>
      <c r="I264" s="332">
        <f t="shared" si="214"/>
        <v>0</v>
      </c>
      <c r="J264" s="332">
        <f t="shared" si="214"/>
        <v>0</v>
      </c>
      <c r="K264" s="332">
        <f t="shared" si="214"/>
        <v>0</v>
      </c>
      <c r="L264" s="332">
        <f t="shared" si="214"/>
        <v>0</v>
      </c>
      <c r="M264" s="332">
        <f t="shared" si="214"/>
        <v>0</v>
      </c>
      <c r="N264" s="332">
        <f t="shared" si="214"/>
        <v>0</v>
      </c>
      <c r="O264" s="332">
        <f t="shared" si="214"/>
        <v>0</v>
      </c>
      <c r="P264" s="332">
        <f t="shared" si="214"/>
        <v>0</v>
      </c>
      <c r="Q264" s="332">
        <f t="shared" si="214"/>
        <v>12</v>
      </c>
      <c r="R264" s="276"/>
      <c r="S264" s="332">
        <f t="shared" ref="S264:AT264" si="215">SUM(S262:S263)</f>
        <v>0</v>
      </c>
      <c r="T264" s="332">
        <f t="shared" si="215"/>
        <v>0</v>
      </c>
      <c r="U264" s="336">
        <f t="shared" si="215"/>
        <v>0</v>
      </c>
      <c r="V264" s="332">
        <f t="shared" si="215"/>
        <v>0</v>
      </c>
      <c r="W264" s="332">
        <f t="shared" si="215"/>
        <v>0</v>
      </c>
      <c r="X264" s="332">
        <f t="shared" si="215"/>
        <v>0</v>
      </c>
      <c r="Y264" s="332">
        <f t="shared" si="215"/>
        <v>0</v>
      </c>
      <c r="Z264" s="332">
        <f t="shared" si="215"/>
        <v>0</v>
      </c>
      <c r="AA264" s="332">
        <f t="shared" si="215"/>
        <v>0</v>
      </c>
      <c r="AB264" s="332">
        <f t="shared" si="215"/>
        <v>0</v>
      </c>
      <c r="AC264" s="332">
        <f t="shared" si="215"/>
        <v>0</v>
      </c>
      <c r="AD264" s="332">
        <f t="shared" si="215"/>
        <v>0</v>
      </c>
      <c r="AE264" s="332">
        <f t="shared" si="215"/>
        <v>0</v>
      </c>
      <c r="AF264" s="332">
        <f t="shared" si="215"/>
        <v>0</v>
      </c>
      <c r="AG264" s="332">
        <f t="shared" si="215"/>
        <v>0</v>
      </c>
      <c r="AH264" s="332">
        <f t="shared" si="215"/>
        <v>0</v>
      </c>
      <c r="AI264" s="332">
        <f t="shared" si="215"/>
        <v>0</v>
      </c>
      <c r="AJ264" s="332">
        <f t="shared" si="215"/>
        <v>0</v>
      </c>
      <c r="AK264" s="332">
        <f t="shared" si="215"/>
        <v>0</v>
      </c>
      <c r="AL264" s="332">
        <f t="shared" si="215"/>
        <v>0</v>
      </c>
      <c r="AM264" s="332">
        <f t="shared" si="215"/>
        <v>0</v>
      </c>
      <c r="AN264" s="332">
        <f t="shared" si="215"/>
        <v>0</v>
      </c>
      <c r="AO264" s="332">
        <f t="shared" si="215"/>
        <v>0</v>
      </c>
      <c r="AP264" s="332">
        <f t="shared" si="215"/>
        <v>0</v>
      </c>
      <c r="AQ264" s="332">
        <f t="shared" si="215"/>
        <v>0</v>
      </c>
      <c r="AR264" s="332">
        <f t="shared" si="215"/>
        <v>0</v>
      </c>
      <c r="AS264" s="332">
        <f t="shared" si="215"/>
        <v>0</v>
      </c>
      <c r="AT264" s="332">
        <f t="shared" si="215"/>
        <v>0</v>
      </c>
      <c r="AU264" s="207"/>
      <c r="AV264" s="208"/>
      <c r="AW264" s="246"/>
    </row>
    <row r="265" spans="1:49">
      <c r="A265" s="333" t="s">
        <v>134</v>
      </c>
      <c r="B265" s="194"/>
      <c r="C265" s="221"/>
      <c r="D265" s="215"/>
      <c r="E265" s="191"/>
      <c r="F265" s="191"/>
      <c r="G265" s="183"/>
      <c r="H265" s="191"/>
      <c r="I265" s="191"/>
      <c r="J265" s="191"/>
      <c r="K265" s="191"/>
      <c r="L265" s="191"/>
      <c r="M265" s="191"/>
      <c r="N265" s="191"/>
      <c r="O265" s="191"/>
      <c r="P265" s="191"/>
      <c r="Q265" s="191"/>
      <c r="R265" s="283">
        <f>SUM(LARGE(D267:Q267,{1,2,3,4,5,6,7}))</f>
        <v>0</v>
      </c>
      <c r="S265" s="191">
        <v>0</v>
      </c>
      <c r="T265" s="191"/>
      <c r="U265" s="214"/>
      <c r="V265" s="215"/>
      <c r="W265" s="191"/>
      <c r="X265" s="191"/>
      <c r="Y265" s="191"/>
      <c r="Z265" s="191"/>
      <c r="AA265" s="191"/>
      <c r="AB265" s="191"/>
      <c r="AC265" s="191"/>
      <c r="AD265" s="191"/>
      <c r="AE265" s="191"/>
      <c r="AF265" s="191"/>
      <c r="AG265" s="191"/>
      <c r="AH265" s="191"/>
      <c r="AI265" s="191"/>
      <c r="AJ265" s="191"/>
      <c r="AK265" s="191"/>
      <c r="AL265" s="183"/>
      <c r="AM265" s="183"/>
      <c r="AN265" s="191"/>
      <c r="AO265" s="191"/>
      <c r="AP265" s="191"/>
      <c r="AQ265" s="183"/>
      <c r="AR265" s="191"/>
      <c r="AS265" s="191"/>
      <c r="AT265" s="191"/>
      <c r="AU265" s="304">
        <f>SUM(V267:AT267)</f>
        <v>0</v>
      </c>
      <c r="AV265" s="225">
        <f>SUM(AU265,S267:U267,R265,B265:C267)</f>
        <v>12</v>
      </c>
      <c r="AW265" s="304">
        <v>86</v>
      </c>
    </row>
    <row r="266" spans="1:49">
      <c r="A266" s="329"/>
      <c r="B266" s="198"/>
      <c r="C266" s="304"/>
      <c r="D266" s="330"/>
      <c r="E266" s="200"/>
      <c r="F266" s="211"/>
      <c r="G266" s="211"/>
      <c r="H266" s="211"/>
      <c r="I266" s="200"/>
      <c r="J266" s="200"/>
      <c r="K266" s="211"/>
      <c r="L266" s="211"/>
      <c r="M266" s="211"/>
      <c r="N266" s="200"/>
      <c r="O266" s="211"/>
      <c r="P266" s="211"/>
      <c r="Q266" s="211"/>
      <c r="R266" s="283"/>
      <c r="S266" s="200">
        <v>12</v>
      </c>
      <c r="T266" s="200"/>
      <c r="U266" s="335"/>
      <c r="V266" s="210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  <c r="AL266" s="211"/>
      <c r="AM266" s="211"/>
      <c r="AN266" s="211"/>
      <c r="AO266" s="211"/>
      <c r="AP266" s="211"/>
      <c r="AQ266" s="211"/>
      <c r="AR266" s="211"/>
      <c r="AS266" s="211"/>
      <c r="AT266" s="211"/>
      <c r="AU266" s="304"/>
      <c r="AV266" s="225"/>
      <c r="AW266" s="244"/>
    </row>
    <row r="267" spans="1:49">
      <c r="A267" s="331"/>
      <c r="B267" s="183"/>
      <c r="C267" s="207"/>
      <c r="D267" s="332">
        <f>SUM(D265:D266)</f>
        <v>0</v>
      </c>
      <c r="E267" s="332">
        <f t="shared" ref="E267:Q267" si="216">SUM(E265:E266)</f>
        <v>0</v>
      </c>
      <c r="F267" s="332">
        <f t="shared" si="216"/>
        <v>0</v>
      </c>
      <c r="G267" s="332">
        <f t="shared" si="216"/>
        <v>0</v>
      </c>
      <c r="H267" s="332">
        <f t="shared" si="216"/>
        <v>0</v>
      </c>
      <c r="I267" s="332">
        <f t="shared" si="216"/>
        <v>0</v>
      </c>
      <c r="J267" s="332">
        <f t="shared" si="216"/>
        <v>0</v>
      </c>
      <c r="K267" s="332">
        <f t="shared" si="216"/>
        <v>0</v>
      </c>
      <c r="L267" s="332">
        <f t="shared" si="216"/>
        <v>0</v>
      </c>
      <c r="M267" s="332">
        <f t="shared" si="216"/>
        <v>0</v>
      </c>
      <c r="N267" s="332">
        <f t="shared" si="216"/>
        <v>0</v>
      </c>
      <c r="O267" s="332">
        <f t="shared" si="216"/>
        <v>0</v>
      </c>
      <c r="P267" s="332">
        <f t="shared" si="216"/>
        <v>0</v>
      </c>
      <c r="Q267" s="332">
        <f t="shared" si="216"/>
        <v>0</v>
      </c>
      <c r="R267" s="276"/>
      <c r="S267" s="332">
        <f t="shared" ref="S267:AT267" si="217">SUM(S265:S266)</f>
        <v>12</v>
      </c>
      <c r="T267" s="332">
        <f t="shared" si="217"/>
        <v>0</v>
      </c>
      <c r="U267" s="336">
        <f t="shared" si="217"/>
        <v>0</v>
      </c>
      <c r="V267" s="332">
        <f t="shared" si="217"/>
        <v>0</v>
      </c>
      <c r="W267" s="332">
        <f t="shared" si="217"/>
        <v>0</v>
      </c>
      <c r="X267" s="332">
        <f t="shared" si="217"/>
        <v>0</v>
      </c>
      <c r="Y267" s="332">
        <f t="shared" si="217"/>
        <v>0</v>
      </c>
      <c r="Z267" s="332">
        <f t="shared" si="217"/>
        <v>0</v>
      </c>
      <c r="AA267" s="332">
        <f t="shared" si="217"/>
        <v>0</v>
      </c>
      <c r="AB267" s="332">
        <f t="shared" si="217"/>
        <v>0</v>
      </c>
      <c r="AC267" s="332">
        <f t="shared" si="217"/>
        <v>0</v>
      </c>
      <c r="AD267" s="332">
        <f t="shared" si="217"/>
        <v>0</v>
      </c>
      <c r="AE267" s="332">
        <f t="shared" si="217"/>
        <v>0</v>
      </c>
      <c r="AF267" s="332">
        <f t="shared" si="217"/>
        <v>0</v>
      </c>
      <c r="AG267" s="332">
        <f t="shared" si="217"/>
        <v>0</v>
      </c>
      <c r="AH267" s="332">
        <f t="shared" si="217"/>
        <v>0</v>
      </c>
      <c r="AI267" s="332">
        <f t="shared" si="217"/>
        <v>0</v>
      </c>
      <c r="AJ267" s="332">
        <f t="shared" si="217"/>
        <v>0</v>
      </c>
      <c r="AK267" s="332">
        <f t="shared" si="217"/>
        <v>0</v>
      </c>
      <c r="AL267" s="332">
        <f t="shared" si="217"/>
        <v>0</v>
      </c>
      <c r="AM267" s="332">
        <f t="shared" si="217"/>
        <v>0</v>
      </c>
      <c r="AN267" s="332">
        <f t="shared" si="217"/>
        <v>0</v>
      </c>
      <c r="AO267" s="332">
        <f t="shared" si="217"/>
        <v>0</v>
      </c>
      <c r="AP267" s="332">
        <f t="shared" si="217"/>
        <v>0</v>
      </c>
      <c r="AQ267" s="332">
        <f t="shared" si="217"/>
        <v>0</v>
      </c>
      <c r="AR267" s="332">
        <f t="shared" si="217"/>
        <v>0</v>
      </c>
      <c r="AS267" s="332">
        <f t="shared" si="217"/>
        <v>0</v>
      </c>
      <c r="AT267" s="332">
        <f t="shared" si="217"/>
        <v>0</v>
      </c>
      <c r="AU267" s="207"/>
      <c r="AV267" s="208"/>
      <c r="AW267" s="246"/>
    </row>
    <row r="268" spans="1:49">
      <c r="A268" s="333" t="s">
        <v>135</v>
      </c>
      <c r="B268" s="194"/>
      <c r="C268" s="221"/>
      <c r="D268" s="215"/>
      <c r="E268" s="191"/>
      <c r="F268" s="191"/>
      <c r="G268" s="183"/>
      <c r="H268" s="191"/>
      <c r="I268" s="191"/>
      <c r="J268" s="191"/>
      <c r="K268" s="191"/>
      <c r="L268" s="191"/>
      <c r="M268" s="191"/>
      <c r="N268" s="191"/>
      <c r="O268" s="191">
        <v>8</v>
      </c>
      <c r="P268" s="191"/>
      <c r="Q268" s="191"/>
      <c r="R268" s="283">
        <f>SUM(LARGE(D270:Q270,{1,2,3,4,5,6,7}))</f>
        <v>14</v>
      </c>
      <c r="S268" s="191">
        <v>0</v>
      </c>
      <c r="T268" s="191"/>
      <c r="U268" s="214"/>
      <c r="V268" s="215"/>
      <c r="W268" s="191"/>
      <c r="X268" s="191"/>
      <c r="Y268" s="191"/>
      <c r="Z268" s="191"/>
      <c r="AA268" s="191"/>
      <c r="AB268" s="191"/>
      <c r="AC268" s="191"/>
      <c r="AD268" s="191"/>
      <c r="AE268" s="191"/>
      <c r="AF268" s="191"/>
      <c r="AG268" s="191"/>
      <c r="AH268" s="191"/>
      <c r="AI268" s="191"/>
      <c r="AJ268" s="191"/>
      <c r="AK268" s="191"/>
      <c r="AL268" s="183"/>
      <c r="AM268" s="183"/>
      <c r="AN268" s="191">
        <v>9.86</v>
      </c>
      <c r="AO268" s="191"/>
      <c r="AP268" s="191"/>
      <c r="AQ268" s="183"/>
      <c r="AR268" s="191"/>
      <c r="AS268" s="191"/>
      <c r="AT268" s="191"/>
      <c r="AU268" s="304">
        <f>SUM(V270:AT270)</f>
        <v>13.86</v>
      </c>
      <c r="AV268" s="225">
        <f>SUM(AU268,S270:U270,R268,B268:C270)</f>
        <v>39.86</v>
      </c>
      <c r="AW268" s="304">
        <v>75</v>
      </c>
    </row>
    <row r="269" spans="1:49">
      <c r="A269" s="329"/>
      <c r="B269" s="198"/>
      <c r="C269" s="304"/>
      <c r="D269" s="330"/>
      <c r="E269" s="200"/>
      <c r="F269" s="211"/>
      <c r="G269" s="211"/>
      <c r="H269" s="211"/>
      <c r="I269" s="200"/>
      <c r="J269" s="200"/>
      <c r="K269" s="211"/>
      <c r="L269" s="211"/>
      <c r="M269" s="211"/>
      <c r="N269" s="200"/>
      <c r="O269" s="211">
        <v>6</v>
      </c>
      <c r="P269" s="211"/>
      <c r="Q269" s="211"/>
      <c r="R269" s="283"/>
      <c r="S269" s="200">
        <v>12</v>
      </c>
      <c r="T269" s="200"/>
      <c r="U269" s="335"/>
      <c r="V269" s="210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  <c r="AL269" s="211"/>
      <c r="AM269" s="211"/>
      <c r="AN269" s="211">
        <v>4</v>
      </c>
      <c r="AO269" s="211"/>
      <c r="AP269" s="211"/>
      <c r="AQ269" s="211"/>
      <c r="AR269" s="211"/>
      <c r="AS269" s="211"/>
      <c r="AT269" s="211"/>
      <c r="AU269" s="304"/>
      <c r="AV269" s="225"/>
      <c r="AW269" s="244"/>
    </row>
    <row r="270" spans="1:49">
      <c r="A270" s="331"/>
      <c r="B270" s="183"/>
      <c r="C270" s="207"/>
      <c r="D270" s="332">
        <f>SUM(D268:D269)</f>
        <v>0</v>
      </c>
      <c r="E270" s="332">
        <f t="shared" ref="E270:Q270" si="218">SUM(E268:E269)</f>
        <v>0</v>
      </c>
      <c r="F270" s="332">
        <f t="shared" si="218"/>
        <v>0</v>
      </c>
      <c r="G270" s="332">
        <f t="shared" si="218"/>
        <v>0</v>
      </c>
      <c r="H270" s="332">
        <f t="shared" si="218"/>
        <v>0</v>
      </c>
      <c r="I270" s="332">
        <f t="shared" si="218"/>
        <v>0</v>
      </c>
      <c r="J270" s="332">
        <f t="shared" si="218"/>
        <v>0</v>
      </c>
      <c r="K270" s="332">
        <f t="shared" si="218"/>
        <v>0</v>
      </c>
      <c r="L270" s="332">
        <f t="shared" si="218"/>
        <v>0</v>
      </c>
      <c r="M270" s="332">
        <f t="shared" si="218"/>
        <v>0</v>
      </c>
      <c r="N270" s="332">
        <f t="shared" si="218"/>
        <v>0</v>
      </c>
      <c r="O270" s="332">
        <f t="shared" si="218"/>
        <v>14</v>
      </c>
      <c r="P270" s="332">
        <f t="shared" si="218"/>
        <v>0</v>
      </c>
      <c r="Q270" s="332">
        <f t="shared" si="218"/>
        <v>0</v>
      </c>
      <c r="R270" s="276"/>
      <c r="S270" s="332">
        <f t="shared" ref="S270:AT270" si="219">SUM(S268:S269)</f>
        <v>12</v>
      </c>
      <c r="T270" s="332">
        <f t="shared" si="219"/>
        <v>0</v>
      </c>
      <c r="U270" s="336">
        <f t="shared" si="219"/>
        <v>0</v>
      </c>
      <c r="V270" s="332">
        <f t="shared" si="219"/>
        <v>0</v>
      </c>
      <c r="W270" s="332">
        <f t="shared" si="219"/>
        <v>0</v>
      </c>
      <c r="X270" s="332">
        <f t="shared" si="219"/>
        <v>0</v>
      </c>
      <c r="Y270" s="332">
        <f t="shared" si="219"/>
        <v>0</v>
      </c>
      <c r="Z270" s="332">
        <f t="shared" si="219"/>
        <v>0</v>
      </c>
      <c r="AA270" s="332">
        <f t="shared" si="219"/>
        <v>0</v>
      </c>
      <c r="AB270" s="332">
        <f t="shared" si="219"/>
        <v>0</v>
      </c>
      <c r="AC270" s="332">
        <f t="shared" si="219"/>
        <v>0</v>
      </c>
      <c r="AD270" s="332">
        <f t="shared" si="219"/>
        <v>0</v>
      </c>
      <c r="AE270" s="332">
        <f t="shared" si="219"/>
        <v>0</v>
      </c>
      <c r="AF270" s="332">
        <f t="shared" si="219"/>
        <v>0</v>
      </c>
      <c r="AG270" s="332">
        <f t="shared" si="219"/>
        <v>0</v>
      </c>
      <c r="AH270" s="332">
        <f t="shared" si="219"/>
        <v>0</v>
      </c>
      <c r="AI270" s="332">
        <f t="shared" si="219"/>
        <v>0</v>
      </c>
      <c r="AJ270" s="332">
        <f t="shared" si="219"/>
        <v>0</v>
      </c>
      <c r="AK270" s="332">
        <f t="shared" si="219"/>
        <v>0</v>
      </c>
      <c r="AL270" s="332">
        <f t="shared" si="219"/>
        <v>0</v>
      </c>
      <c r="AM270" s="332">
        <f t="shared" si="219"/>
        <v>0</v>
      </c>
      <c r="AN270" s="332">
        <f t="shared" si="219"/>
        <v>13.86</v>
      </c>
      <c r="AO270" s="332">
        <f t="shared" si="219"/>
        <v>0</v>
      </c>
      <c r="AP270" s="332">
        <f t="shared" si="219"/>
        <v>0</v>
      </c>
      <c r="AQ270" s="332">
        <f t="shared" si="219"/>
        <v>0</v>
      </c>
      <c r="AR270" s="332">
        <f t="shared" si="219"/>
        <v>0</v>
      </c>
      <c r="AS270" s="332">
        <f t="shared" si="219"/>
        <v>0</v>
      </c>
      <c r="AT270" s="332">
        <f t="shared" si="219"/>
        <v>0</v>
      </c>
      <c r="AU270" s="207"/>
      <c r="AV270" s="208"/>
      <c r="AW270" s="246"/>
    </row>
    <row r="271" spans="1:49">
      <c r="A271" s="333" t="s">
        <v>136</v>
      </c>
      <c r="B271" s="194"/>
      <c r="C271" s="221"/>
      <c r="D271" s="215"/>
      <c r="E271" s="191"/>
      <c r="F271" s="191"/>
      <c r="G271" s="183"/>
      <c r="H271" s="191"/>
      <c r="I271" s="191"/>
      <c r="J271" s="191"/>
      <c r="K271" s="191"/>
      <c r="L271" s="191"/>
      <c r="M271" s="191"/>
      <c r="N271" s="191"/>
      <c r="O271" s="191"/>
      <c r="P271" s="191"/>
      <c r="Q271" s="191"/>
      <c r="R271" s="283">
        <f>SUM(LARGE(D273:Q273,{1,2,3,4,5,6,7}))</f>
        <v>0</v>
      </c>
      <c r="S271" s="191"/>
      <c r="T271" s="191"/>
      <c r="U271" s="214">
        <v>12</v>
      </c>
      <c r="V271" s="215"/>
      <c r="W271" s="191"/>
      <c r="X271" s="191"/>
      <c r="Y271" s="191"/>
      <c r="Z271" s="191"/>
      <c r="AA271" s="191"/>
      <c r="AB271" s="191"/>
      <c r="AC271" s="191"/>
      <c r="AD271" s="191"/>
      <c r="AE271" s="191"/>
      <c r="AF271" s="191"/>
      <c r="AG271" s="191"/>
      <c r="AH271" s="191"/>
      <c r="AI271" s="191"/>
      <c r="AJ271" s="191"/>
      <c r="AK271" s="191"/>
      <c r="AL271" s="183"/>
      <c r="AM271" s="183"/>
      <c r="AN271" s="191"/>
      <c r="AO271" s="191"/>
      <c r="AP271" s="191"/>
      <c r="AQ271" s="183"/>
      <c r="AR271" s="191"/>
      <c r="AS271" s="191"/>
      <c r="AT271" s="191"/>
      <c r="AU271" s="304">
        <f>SUM(V273:AT273)</f>
        <v>0</v>
      </c>
      <c r="AV271" s="225">
        <f>SUM(AU271,S273:U273,R271,B271:C273)</f>
        <v>24</v>
      </c>
      <c r="AW271" s="304">
        <v>82</v>
      </c>
    </row>
    <row r="272" spans="1:49">
      <c r="A272" s="329"/>
      <c r="B272" s="198"/>
      <c r="C272" s="304"/>
      <c r="D272" s="330"/>
      <c r="E272" s="200"/>
      <c r="F272" s="211"/>
      <c r="G272" s="211"/>
      <c r="H272" s="211"/>
      <c r="I272" s="200"/>
      <c r="J272" s="200"/>
      <c r="K272" s="211"/>
      <c r="L272" s="211"/>
      <c r="M272" s="211"/>
      <c r="N272" s="200"/>
      <c r="O272" s="211"/>
      <c r="P272" s="211"/>
      <c r="Q272" s="211"/>
      <c r="R272" s="283"/>
      <c r="S272" s="200"/>
      <c r="T272" s="200"/>
      <c r="U272" s="335">
        <v>12</v>
      </c>
      <c r="V272" s="210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  <c r="AL272" s="211"/>
      <c r="AM272" s="211"/>
      <c r="AN272" s="211"/>
      <c r="AO272" s="211"/>
      <c r="AP272" s="211"/>
      <c r="AQ272" s="211"/>
      <c r="AR272" s="211"/>
      <c r="AS272" s="211"/>
      <c r="AT272" s="211"/>
      <c r="AU272" s="304"/>
      <c r="AV272" s="225"/>
      <c r="AW272" s="244"/>
    </row>
    <row r="273" spans="1:49">
      <c r="A273" s="331"/>
      <c r="B273" s="183"/>
      <c r="C273" s="207"/>
      <c r="D273" s="332">
        <f>SUM(D271:D272)</f>
        <v>0</v>
      </c>
      <c r="E273" s="332">
        <f t="shared" ref="E273:Q273" si="220">SUM(E271:E272)</f>
        <v>0</v>
      </c>
      <c r="F273" s="332">
        <f t="shared" si="220"/>
        <v>0</v>
      </c>
      <c r="G273" s="332">
        <f t="shared" si="220"/>
        <v>0</v>
      </c>
      <c r="H273" s="332">
        <f t="shared" si="220"/>
        <v>0</v>
      </c>
      <c r="I273" s="332">
        <f t="shared" si="220"/>
        <v>0</v>
      </c>
      <c r="J273" s="332">
        <f t="shared" si="220"/>
        <v>0</v>
      </c>
      <c r="K273" s="332">
        <f t="shared" si="220"/>
        <v>0</v>
      </c>
      <c r="L273" s="332">
        <f t="shared" si="220"/>
        <v>0</v>
      </c>
      <c r="M273" s="332">
        <f t="shared" si="220"/>
        <v>0</v>
      </c>
      <c r="N273" s="332">
        <f t="shared" si="220"/>
        <v>0</v>
      </c>
      <c r="O273" s="332">
        <f t="shared" si="220"/>
        <v>0</v>
      </c>
      <c r="P273" s="332">
        <f t="shared" si="220"/>
        <v>0</v>
      </c>
      <c r="Q273" s="332">
        <f t="shared" si="220"/>
        <v>0</v>
      </c>
      <c r="R273" s="276"/>
      <c r="S273" s="332">
        <f t="shared" ref="S273:AT273" si="221">SUM(S271:S272)</f>
        <v>0</v>
      </c>
      <c r="T273" s="332">
        <f t="shared" si="221"/>
        <v>0</v>
      </c>
      <c r="U273" s="336">
        <f t="shared" si="221"/>
        <v>24</v>
      </c>
      <c r="V273" s="332">
        <f t="shared" si="221"/>
        <v>0</v>
      </c>
      <c r="W273" s="332">
        <f t="shared" si="221"/>
        <v>0</v>
      </c>
      <c r="X273" s="332">
        <f t="shared" si="221"/>
        <v>0</v>
      </c>
      <c r="Y273" s="332">
        <f t="shared" si="221"/>
        <v>0</v>
      </c>
      <c r="Z273" s="332">
        <f t="shared" si="221"/>
        <v>0</v>
      </c>
      <c r="AA273" s="332">
        <f t="shared" si="221"/>
        <v>0</v>
      </c>
      <c r="AB273" s="332">
        <f t="shared" si="221"/>
        <v>0</v>
      </c>
      <c r="AC273" s="332">
        <f t="shared" si="221"/>
        <v>0</v>
      </c>
      <c r="AD273" s="332">
        <f t="shared" si="221"/>
        <v>0</v>
      </c>
      <c r="AE273" s="332">
        <f t="shared" si="221"/>
        <v>0</v>
      </c>
      <c r="AF273" s="332">
        <f t="shared" si="221"/>
        <v>0</v>
      </c>
      <c r="AG273" s="332">
        <f t="shared" si="221"/>
        <v>0</v>
      </c>
      <c r="AH273" s="332">
        <f t="shared" si="221"/>
        <v>0</v>
      </c>
      <c r="AI273" s="332">
        <f t="shared" si="221"/>
        <v>0</v>
      </c>
      <c r="AJ273" s="332">
        <f t="shared" si="221"/>
        <v>0</v>
      </c>
      <c r="AK273" s="332">
        <f t="shared" si="221"/>
        <v>0</v>
      </c>
      <c r="AL273" s="332">
        <f t="shared" si="221"/>
        <v>0</v>
      </c>
      <c r="AM273" s="332">
        <f t="shared" si="221"/>
        <v>0</v>
      </c>
      <c r="AN273" s="332">
        <f t="shared" si="221"/>
        <v>0</v>
      </c>
      <c r="AO273" s="332">
        <f t="shared" si="221"/>
        <v>0</v>
      </c>
      <c r="AP273" s="332">
        <f t="shared" si="221"/>
        <v>0</v>
      </c>
      <c r="AQ273" s="332">
        <f t="shared" si="221"/>
        <v>0</v>
      </c>
      <c r="AR273" s="332">
        <f t="shared" si="221"/>
        <v>0</v>
      </c>
      <c r="AS273" s="332">
        <f t="shared" si="221"/>
        <v>0</v>
      </c>
      <c r="AT273" s="332">
        <f t="shared" si="221"/>
        <v>0</v>
      </c>
      <c r="AU273" s="207"/>
      <c r="AV273" s="208"/>
      <c r="AW273" s="246"/>
    </row>
  </sheetData>
  <mergeCells count="636">
    <mergeCell ref="A1:AT1"/>
    <mergeCell ref="A2:AT2"/>
    <mergeCell ref="B3:AN3"/>
    <mergeCell ref="AO3:AT3"/>
    <mergeCell ref="B4:AN4"/>
    <mergeCell ref="AO4:AT4"/>
    <mergeCell ref="B5:C5"/>
    <mergeCell ref="D5:U5"/>
    <mergeCell ref="V5:AT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35:A237"/>
    <mergeCell ref="A238:A240"/>
    <mergeCell ref="A241:A243"/>
    <mergeCell ref="A244:A246"/>
    <mergeCell ref="A247:A249"/>
    <mergeCell ref="A250:A252"/>
    <mergeCell ref="A253:A255"/>
    <mergeCell ref="A256:A258"/>
    <mergeCell ref="A259:A261"/>
    <mergeCell ref="A262:A264"/>
    <mergeCell ref="A265:A267"/>
    <mergeCell ref="A268:A270"/>
    <mergeCell ref="A271:A273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B211:B213"/>
    <mergeCell ref="B214:B216"/>
    <mergeCell ref="B217:B219"/>
    <mergeCell ref="B220:B222"/>
    <mergeCell ref="B223:B225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5"/>
    <mergeCell ref="B256:B258"/>
    <mergeCell ref="B259:B261"/>
    <mergeCell ref="B262:B264"/>
    <mergeCell ref="B265:B267"/>
    <mergeCell ref="B268:B270"/>
    <mergeCell ref="B271:B273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C211:C213"/>
    <mergeCell ref="C214:C216"/>
    <mergeCell ref="C217:C219"/>
    <mergeCell ref="C220:C222"/>
    <mergeCell ref="C223:C225"/>
    <mergeCell ref="C226:C228"/>
    <mergeCell ref="C229:C231"/>
    <mergeCell ref="C232:C234"/>
    <mergeCell ref="C235:C237"/>
    <mergeCell ref="C238:C240"/>
    <mergeCell ref="C241:C243"/>
    <mergeCell ref="C244:C246"/>
    <mergeCell ref="C247:C249"/>
    <mergeCell ref="C250:C252"/>
    <mergeCell ref="C253:C255"/>
    <mergeCell ref="C256:C258"/>
    <mergeCell ref="C259:C261"/>
    <mergeCell ref="C262:C264"/>
    <mergeCell ref="C265:C267"/>
    <mergeCell ref="C268:C270"/>
    <mergeCell ref="C271:C273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R37:R39"/>
    <mergeCell ref="R40:R42"/>
    <mergeCell ref="R43:R45"/>
    <mergeCell ref="R46:R48"/>
    <mergeCell ref="R49:R51"/>
    <mergeCell ref="R52:R54"/>
    <mergeCell ref="R55:R57"/>
    <mergeCell ref="R58:R60"/>
    <mergeCell ref="R61:R63"/>
    <mergeCell ref="R64:R66"/>
    <mergeCell ref="R67:R69"/>
    <mergeCell ref="R70:R72"/>
    <mergeCell ref="R73:R75"/>
    <mergeCell ref="R76:R78"/>
    <mergeCell ref="R79:R81"/>
    <mergeCell ref="R82:R84"/>
    <mergeCell ref="R85:R87"/>
    <mergeCell ref="R88:R90"/>
    <mergeCell ref="R91:R93"/>
    <mergeCell ref="R94:R96"/>
    <mergeCell ref="R97:R99"/>
    <mergeCell ref="R100:R102"/>
    <mergeCell ref="R103:R105"/>
    <mergeCell ref="R106:R108"/>
    <mergeCell ref="R109:R111"/>
    <mergeCell ref="R112:R114"/>
    <mergeCell ref="R115:R117"/>
    <mergeCell ref="R118:R120"/>
    <mergeCell ref="R121:R123"/>
    <mergeCell ref="R124:R126"/>
    <mergeCell ref="R127:R129"/>
    <mergeCell ref="R130:R132"/>
    <mergeCell ref="R133:R135"/>
    <mergeCell ref="R136:R138"/>
    <mergeCell ref="R139:R141"/>
    <mergeCell ref="R142:R144"/>
    <mergeCell ref="R145:R147"/>
    <mergeCell ref="R148:R150"/>
    <mergeCell ref="R151:R153"/>
    <mergeCell ref="R154:R156"/>
    <mergeCell ref="R157:R159"/>
    <mergeCell ref="R160:R162"/>
    <mergeCell ref="R163:R165"/>
    <mergeCell ref="R166:R168"/>
    <mergeCell ref="R169:R171"/>
    <mergeCell ref="R172:R174"/>
    <mergeCell ref="R175:R177"/>
    <mergeCell ref="R178:R180"/>
    <mergeCell ref="R181:R183"/>
    <mergeCell ref="R184:R186"/>
    <mergeCell ref="R187:R189"/>
    <mergeCell ref="R190:R192"/>
    <mergeCell ref="R193:R195"/>
    <mergeCell ref="R196:R198"/>
    <mergeCell ref="R199:R201"/>
    <mergeCell ref="R202:R204"/>
    <mergeCell ref="R205:R207"/>
    <mergeCell ref="R208:R210"/>
    <mergeCell ref="R211:R213"/>
    <mergeCell ref="R214:R216"/>
    <mergeCell ref="R217:R219"/>
    <mergeCell ref="R220:R222"/>
    <mergeCell ref="R223:R225"/>
    <mergeCell ref="R226:R228"/>
    <mergeCell ref="R229:R231"/>
    <mergeCell ref="R232:R234"/>
    <mergeCell ref="R235:R237"/>
    <mergeCell ref="R238:R240"/>
    <mergeCell ref="R241:R243"/>
    <mergeCell ref="R244:R246"/>
    <mergeCell ref="R247:R249"/>
    <mergeCell ref="R250:R252"/>
    <mergeCell ref="R253:R255"/>
    <mergeCell ref="R256:R258"/>
    <mergeCell ref="R259:R261"/>
    <mergeCell ref="R262:R264"/>
    <mergeCell ref="R265:R267"/>
    <mergeCell ref="R268:R270"/>
    <mergeCell ref="R271:R273"/>
    <mergeCell ref="AU7:AU9"/>
    <mergeCell ref="AU10:AU12"/>
    <mergeCell ref="AU13:AU15"/>
    <mergeCell ref="AU16:AU18"/>
    <mergeCell ref="AU19:AU21"/>
    <mergeCell ref="AU22:AU24"/>
    <mergeCell ref="AU25:AU27"/>
    <mergeCell ref="AU28:AU30"/>
    <mergeCell ref="AU31:AU33"/>
    <mergeCell ref="AU34:AU36"/>
    <mergeCell ref="AU37:AU39"/>
    <mergeCell ref="AU40:AU42"/>
    <mergeCell ref="AU43:AU45"/>
    <mergeCell ref="AU46:AU48"/>
    <mergeCell ref="AU49:AU51"/>
    <mergeCell ref="AU52:AU54"/>
    <mergeCell ref="AU55:AU57"/>
    <mergeCell ref="AU58:AU60"/>
    <mergeCell ref="AU61:AU63"/>
    <mergeCell ref="AU64:AU66"/>
    <mergeCell ref="AU67:AU69"/>
    <mergeCell ref="AU70:AU72"/>
    <mergeCell ref="AU73:AU75"/>
    <mergeCell ref="AU76:AU78"/>
    <mergeCell ref="AU79:AU81"/>
    <mergeCell ref="AU82:AU84"/>
    <mergeCell ref="AU85:AU87"/>
    <mergeCell ref="AU88:AU90"/>
    <mergeCell ref="AU91:AU93"/>
    <mergeCell ref="AU94:AU96"/>
    <mergeCell ref="AU97:AU99"/>
    <mergeCell ref="AU100:AU102"/>
    <mergeCell ref="AU103:AU105"/>
    <mergeCell ref="AU106:AU108"/>
    <mergeCell ref="AU109:AU111"/>
    <mergeCell ref="AU112:AU114"/>
    <mergeCell ref="AU115:AU117"/>
    <mergeCell ref="AU118:AU120"/>
    <mergeCell ref="AU121:AU123"/>
    <mergeCell ref="AU124:AU126"/>
    <mergeCell ref="AU127:AU129"/>
    <mergeCell ref="AU130:AU132"/>
    <mergeCell ref="AU133:AU135"/>
    <mergeCell ref="AU136:AU138"/>
    <mergeCell ref="AU139:AU141"/>
    <mergeCell ref="AU142:AU144"/>
    <mergeCell ref="AU145:AU147"/>
    <mergeCell ref="AU148:AU150"/>
    <mergeCell ref="AU151:AU153"/>
    <mergeCell ref="AU154:AU156"/>
    <mergeCell ref="AU157:AU159"/>
    <mergeCell ref="AU160:AU162"/>
    <mergeCell ref="AU163:AU165"/>
    <mergeCell ref="AU166:AU168"/>
    <mergeCell ref="AU169:AU171"/>
    <mergeCell ref="AU172:AU174"/>
    <mergeCell ref="AU175:AU177"/>
    <mergeCell ref="AU178:AU180"/>
    <mergeCell ref="AU181:AU183"/>
    <mergeCell ref="AU184:AU186"/>
    <mergeCell ref="AU187:AU189"/>
    <mergeCell ref="AU190:AU192"/>
    <mergeCell ref="AU193:AU195"/>
    <mergeCell ref="AU196:AU198"/>
    <mergeCell ref="AU199:AU201"/>
    <mergeCell ref="AU202:AU204"/>
    <mergeCell ref="AU205:AU207"/>
    <mergeCell ref="AU208:AU210"/>
    <mergeCell ref="AU211:AU213"/>
    <mergeCell ref="AU214:AU216"/>
    <mergeCell ref="AU217:AU219"/>
    <mergeCell ref="AU220:AU222"/>
    <mergeCell ref="AU223:AU225"/>
    <mergeCell ref="AU226:AU228"/>
    <mergeCell ref="AU229:AU231"/>
    <mergeCell ref="AU232:AU234"/>
    <mergeCell ref="AU235:AU237"/>
    <mergeCell ref="AU238:AU240"/>
    <mergeCell ref="AU241:AU243"/>
    <mergeCell ref="AU244:AU246"/>
    <mergeCell ref="AU247:AU249"/>
    <mergeCell ref="AU250:AU252"/>
    <mergeCell ref="AU253:AU255"/>
    <mergeCell ref="AU256:AU258"/>
    <mergeCell ref="AU259:AU261"/>
    <mergeCell ref="AU262:AU264"/>
    <mergeCell ref="AU265:AU267"/>
    <mergeCell ref="AU268:AU270"/>
    <mergeCell ref="AU271:AU273"/>
    <mergeCell ref="AV5:AV6"/>
    <mergeCell ref="AV7:AV9"/>
    <mergeCell ref="AV10:AV12"/>
    <mergeCell ref="AV13:AV15"/>
    <mergeCell ref="AV16:AV18"/>
    <mergeCell ref="AV19:AV21"/>
    <mergeCell ref="AV22:AV24"/>
    <mergeCell ref="AV25:AV27"/>
    <mergeCell ref="AV28:AV30"/>
    <mergeCell ref="AV31:AV33"/>
    <mergeCell ref="AV34:AV36"/>
    <mergeCell ref="AV37:AV39"/>
    <mergeCell ref="AV40:AV42"/>
    <mergeCell ref="AV43:AV45"/>
    <mergeCell ref="AV46:AV48"/>
    <mergeCell ref="AV49:AV51"/>
    <mergeCell ref="AV52:AV54"/>
    <mergeCell ref="AV55:AV57"/>
    <mergeCell ref="AV58:AV60"/>
    <mergeCell ref="AV61:AV63"/>
    <mergeCell ref="AV64:AV66"/>
    <mergeCell ref="AV67:AV69"/>
    <mergeCell ref="AV70:AV72"/>
    <mergeCell ref="AV73:AV75"/>
    <mergeCell ref="AV76:AV78"/>
    <mergeCell ref="AV79:AV81"/>
    <mergeCell ref="AV82:AV84"/>
    <mergeCell ref="AV85:AV87"/>
    <mergeCell ref="AV88:AV90"/>
    <mergeCell ref="AV91:AV93"/>
    <mergeCell ref="AV94:AV96"/>
    <mergeCell ref="AV97:AV99"/>
    <mergeCell ref="AV100:AV102"/>
    <mergeCell ref="AV103:AV105"/>
    <mergeCell ref="AV106:AV108"/>
    <mergeCell ref="AV109:AV111"/>
    <mergeCell ref="AV112:AV114"/>
    <mergeCell ref="AV115:AV117"/>
    <mergeCell ref="AV118:AV120"/>
    <mergeCell ref="AV121:AV123"/>
    <mergeCell ref="AV124:AV126"/>
    <mergeCell ref="AV127:AV129"/>
    <mergeCell ref="AV130:AV132"/>
    <mergeCell ref="AV133:AV135"/>
    <mergeCell ref="AV136:AV138"/>
    <mergeCell ref="AV139:AV141"/>
    <mergeCell ref="AV142:AV144"/>
    <mergeCell ref="AV145:AV147"/>
    <mergeCell ref="AV148:AV150"/>
    <mergeCell ref="AV151:AV153"/>
    <mergeCell ref="AV154:AV156"/>
    <mergeCell ref="AV157:AV159"/>
    <mergeCell ref="AV160:AV162"/>
    <mergeCell ref="AV163:AV165"/>
    <mergeCell ref="AV166:AV168"/>
    <mergeCell ref="AV169:AV171"/>
    <mergeCell ref="AV172:AV174"/>
    <mergeCell ref="AV175:AV177"/>
    <mergeCell ref="AV178:AV180"/>
    <mergeCell ref="AV181:AV183"/>
    <mergeCell ref="AV184:AV186"/>
    <mergeCell ref="AV187:AV189"/>
    <mergeCell ref="AV190:AV192"/>
    <mergeCell ref="AV193:AV195"/>
    <mergeCell ref="AV196:AV198"/>
    <mergeCell ref="AV199:AV201"/>
    <mergeCell ref="AV202:AV204"/>
    <mergeCell ref="AV205:AV207"/>
    <mergeCell ref="AV208:AV210"/>
    <mergeCell ref="AV211:AV213"/>
    <mergeCell ref="AV214:AV216"/>
    <mergeCell ref="AV217:AV219"/>
    <mergeCell ref="AV220:AV222"/>
    <mergeCell ref="AV223:AV225"/>
    <mergeCell ref="AV226:AV228"/>
    <mergeCell ref="AV229:AV231"/>
    <mergeCell ref="AV232:AV234"/>
    <mergeCell ref="AV235:AV237"/>
    <mergeCell ref="AV238:AV240"/>
    <mergeCell ref="AV241:AV243"/>
    <mergeCell ref="AV244:AV246"/>
    <mergeCell ref="AV247:AV249"/>
    <mergeCell ref="AV250:AV252"/>
    <mergeCell ref="AV253:AV255"/>
    <mergeCell ref="AV256:AV258"/>
    <mergeCell ref="AV259:AV261"/>
    <mergeCell ref="AV262:AV264"/>
    <mergeCell ref="AV265:AV267"/>
    <mergeCell ref="AV268:AV270"/>
    <mergeCell ref="AV271:AV273"/>
    <mergeCell ref="AW5:AW6"/>
    <mergeCell ref="AW7:AW9"/>
    <mergeCell ref="AW10:AW12"/>
    <mergeCell ref="AW13:AW15"/>
    <mergeCell ref="AW16:AW18"/>
    <mergeCell ref="AW19:AW21"/>
    <mergeCell ref="AW22:AW24"/>
    <mergeCell ref="AW25:AW27"/>
    <mergeCell ref="AW28:AW30"/>
    <mergeCell ref="AW31:AW33"/>
    <mergeCell ref="AW34:AW36"/>
    <mergeCell ref="AW37:AW39"/>
    <mergeCell ref="AW40:AW42"/>
    <mergeCell ref="AW43:AW45"/>
    <mergeCell ref="AW46:AW48"/>
    <mergeCell ref="AW49:AW51"/>
    <mergeCell ref="AW52:AW54"/>
    <mergeCell ref="AW55:AW57"/>
    <mergeCell ref="AW58:AW60"/>
    <mergeCell ref="AW61:AW63"/>
    <mergeCell ref="AW64:AW66"/>
    <mergeCell ref="AW67:AW69"/>
    <mergeCell ref="AW70:AW72"/>
    <mergeCell ref="AW73:AW75"/>
    <mergeCell ref="AW76:AW78"/>
    <mergeCell ref="AW79:AW81"/>
    <mergeCell ref="AW82:AW84"/>
    <mergeCell ref="AW85:AW87"/>
    <mergeCell ref="AW88:AW90"/>
    <mergeCell ref="AW91:AW93"/>
    <mergeCell ref="AW94:AW96"/>
    <mergeCell ref="AW97:AW99"/>
    <mergeCell ref="AW100:AW102"/>
    <mergeCell ref="AW103:AW105"/>
    <mergeCell ref="AW106:AW108"/>
    <mergeCell ref="AW109:AW111"/>
    <mergeCell ref="AW112:AW114"/>
    <mergeCell ref="AW115:AW117"/>
    <mergeCell ref="AW118:AW120"/>
    <mergeCell ref="AW121:AW123"/>
    <mergeCell ref="AW124:AW126"/>
    <mergeCell ref="AW127:AW129"/>
    <mergeCell ref="AW130:AW132"/>
    <mergeCell ref="AW133:AW135"/>
    <mergeCell ref="AW136:AW138"/>
    <mergeCell ref="AW139:AW141"/>
    <mergeCell ref="AW142:AW144"/>
    <mergeCell ref="AW145:AW147"/>
    <mergeCell ref="AW148:AW150"/>
    <mergeCell ref="AW151:AW153"/>
    <mergeCell ref="AW154:AW156"/>
    <mergeCell ref="AW157:AW159"/>
    <mergeCell ref="AW160:AW162"/>
    <mergeCell ref="AW163:AW165"/>
    <mergeCell ref="AW166:AW168"/>
    <mergeCell ref="AW169:AW171"/>
    <mergeCell ref="AW172:AW174"/>
    <mergeCell ref="AW175:AW177"/>
    <mergeCell ref="AW178:AW180"/>
    <mergeCell ref="AW181:AW183"/>
    <mergeCell ref="AW184:AW186"/>
    <mergeCell ref="AW187:AW189"/>
    <mergeCell ref="AW190:AW192"/>
    <mergeCell ref="AW193:AW195"/>
    <mergeCell ref="AW196:AW198"/>
    <mergeCell ref="AW199:AW201"/>
    <mergeCell ref="AW202:AW204"/>
    <mergeCell ref="AW205:AW207"/>
    <mergeCell ref="AW208:AW210"/>
    <mergeCell ref="AW211:AW213"/>
    <mergeCell ref="AW214:AW216"/>
    <mergeCell ref="AW217:AW219"/>
    <mergeCell ref="AW220:AW222"/>
    <mergeCell ref="AW223:AW225"/>
    <mergeCell ref="AW226:AW228"/>
    <mergeCell ref="AW229:AW231"/>
    <mergeCell ref="AW232:AW234"/>
    <mergeCell ref="AW235:AW237"/>
    <mergeCell ref="AW238:AW240"/>
    <mergeCell ref="AW241:AW243"/>
    <mergeCell ref="AW244:AW246"/>
    <mergeCell ref="AW247:AW249"/>
    <mergeCell ref="AW250:AW252"/>
    <mergeCell ref="AW253:AW255"/>
    <mergeCell ref="AW256:AW258"/>
    <mergeCell ref="AW259:AW261"/>
    <mergeCell ref="AW262:AW264"/>
    <mergeCell ref="AW265:AW267"/>
    <mergeCell ref="AW268:AW270"/>
    <mergeCell ref="AW271:AW273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8"/>
  <sheetViews>
    <sheetView workbookViewId="0">
      <pane xSplit="3" ySplit="6" topLeftCell="R61" activePane="bottomRight" state="frozen"/>
      <selection/>
      <selection pane="topRight"/>
      <selection pane="bottomLeft"/>
      <selection pane="bottomRight" activeCell="Y65" sqref="Y65"/>
    </sheetView>
  </sheetViews>
  <sheetFormatPr defaultColWidth="9" defaultRowHeight="14.25"/>
  <cols>
    <col min="1" max="1" width="11" style="167" customWidth="1"/>
    <col min="2" max="2" width="7.5" style="167" customWidth="1"/>
    <col min="3" max="3" width="6.375" style="167" customWidth="1"/>
    <col min="4" max="6" width="3.5" style="167" customWidth="1"/>
    <col min="7" max="7" width="2.875" style="167" customWidth="1"/>
    <col min="8" max="8" width="3.875" style="167" customWidth="1"/>
    <col min="9" max="9" width="3.5" style="167" customWidth="1"/>
    <col min="10" max="10" width="3.875" style="167" customWidth="1"/>
    <col min="11" max="11" width="3.625" style="167" customWidth="1"/>
    <col min="12" max="12" width="3.5" style="167" customWidth="1"/>
    <col min="13" max="13" width="3.875" style="167" customWidth="1"/>
    <col min="14" max="15" width="3.5" style="167" customWidth="1"/>
    <col min="16" max="17" width="5.25" style="167" customWidth="1"/>
    <col min="18" max="18" width="5.875" style="167" customWidth="1"/>
    <col min="19" max="19" width="6.375" style="167" customWidth="1"/>
    <col min="20" max="20" width="4.875" style="167" customWidth="1"/>
    <col min="21" max="22" width="3.5" style="167" customWidth="1"/>
    <col min="23" max="23" width="3.75" style="167" customWidth="1"/>
    <col min="24" max="24" width="4" style="167" customWidth="1"/>
    <col min="25" max="25" width="3.625" style="167" customWidth="1"/>
    <col min="26" max="26" width="4.125" style="167" customWidth="1"/>
    <col min="27" max="27" width="3.625" style="167" customWidth="1"/>
    <col min="28" max="28" width="3.5" style="167" customWidth="1"/>
    <col min="29" max="29" width="4.25" style="167" customWidth="1"/>
    <col min="30" max="30" width="6" style="167" customWidth="1"/>
    <col min="31" max="31" width="5.375" style="167" customWidth="1"/>
    <col min="32" max="32" width="3" style="167" customWidth="1"/>
    <col min="33" max="33" width="4.375" style="167" customWidth="1"/>
    <col min="34" max="34" width="4.125" style="167" customWidth="1"/>
    <col min="35" max="35" width="3.625" style="167" customWidth="1"/>
    <col min="36" max="36" width="4" style="167" customWidth="1"/>
    <col min="37" max="37" width="4.125" style="259" customWidth="1"/>
    <col min="38" max="38" width="5.625" style="259" customWidth="1"/>
    <col min="39" max="39" width="4.25" style="167" customWidth="1"/>
    <col min="40" max="40" width="5.25" style="167" customWidth="1"/>
    <col min="41" max="41" width="9" style="167"/>
    <col min="42" max="42" width="7.5" style="167" customWidth="1"/>
    <col min="43" max="43" width="9.25" style="167" customWidth="1"/>
    <col min="44" max="16384" width="9" style="167"/>
  </cols>
  <sheetData>
    <row r="1" ht="27" customHeight="1" spans="1:38">
      <c r="A1" s="166" t="s">
        <v>137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</row>
    <row r="2" s="166" customFormat="1" ht="11.25" customHeight="1"/>
    <row r="3" ht="23.25" customHeight="1" spans="1:39">
      <c r="A3" s="260" t="s">
        <v>138</v>
      </c>
      <c r="B3" s="261"/>
      <c r="C3" s="262"/>
      <c r="D3" s="263" t="s">
        <v>139</v>
      </c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</row>
    <row r="4" ht="21.75" customHeight="1" spans="1:39">
      <c r="A4" s="264"/>
      <c r="B4" s="171"/>
      <c r="C4" s="265"/>
      <c r="D4" s="266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</row>
    <row r="5" ht="26.25" customHeight="1" spans="1:43">
      <c r="A5" s="267" t="s">
        <v>4</v>
      </c>
      <c r="B5" s="268" t="s">
        <v>140</v>
      </c>
      <c r="C5" s="269"/>
      <c r="D5" s="270" t="s">
        <v>6</v>
      </c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70" t="s">
        <v>141</v>
      </c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95"/>
      <c r="AO5" s="298"/>
      <c r="AP5" s="299" t="s">
        <v>8</v>
      </c>
      <c r="AQ5" s="300" t="s">
        <v>9</v>
      </c>
    </row>
    <row r="6" ht="63" customHeight="1" spans="1:43">
      <c r="A6" s="271"/>
      <c r="B6" s="272" t="s">
        <v>10</v>
      </c>
      <c r="C6" s="272" t="s">
        <v>11</v>
      </c>
      <c r="D6" s="272" t="s">
        <v>12</v>
      </c>
      <c r="E6" s="272" t="s">
        <v>14</v>
      </c>
      <c r="F6" s="272" t="s">
        <v>30</v>
      </c>
      <c r="G6" s="272" t="s">
        <v>15</v>
      </c>
      <c r="H6" s="273" t="s">
        <v>16</v>
      </c>
      <c r="I6" s="272" t="s">
        <v>18</v>
      </c>
      <c r="J6" s="273" t="s">
        <v>19</v>
      </c>
      <c r="K6" s="273" t="s">
        <v>20</v>
      </c>
      <c r="L6" s="273" t="s">
        <v>17</v>
      </c>
      <c r="M6" s="272" t="s">
        <v>21</v>
      </c>
      <c r="N6" s="272" t="s">
        <v>22</v>
      </c>
      <c r="O6" s="272" t="s">
        <v>23</v>
      </c>
      <c r="P6" s="272" t="s">
        <v>24</v>
      </c>
      <c r="Q6" s="272" t="s">
        <v>25</v>
      </c>
      <c r="R6" s="272" t="s">
        <v>26</v>
      </c>
      <c r="S6" s="272" t="s">
        <v>27</v>
      </c>
      <c r="T6" s="273" t="s">
        <v>35</v>
      </c>
      <c r="U6" s="285" t="s">
        <v>29</v>
      </c>
      <c r="V6" s="272" t="s">
        <v>27</v>
      </c>
      <c r="W6" s="272" t="s">
        <v>25</v>
      </c>
      <c r="X6" s="272" t="s">
        <v>24</v>
      </c>
      <c r="Y6" s="272" t="s">
        <v>22</v>
      </c>
      <c r="Z6" s="272" t="s">
        <v>14</v>
      </c>
      <c r="AA6" s="272" t="s">
        <v>142</v>
      </c>
      <c r="AB6" s="293" t="s">
        <v>30</v>
      </c>
      <c r="AC6" s="293" t="s">
        <v>143</v>
      </c>
      <c r="AD6" s="272" t="s">
        <v>38</v>
      </c>
      <c r="AE6" s="272" t="s">
        <v>39</v>
      </c>
      <c r="AF6" s="294" t="s">
        <v>33</v>
      </c>
      <c r="AG6" s="294" t="s">
        <v>17</v>
      </c>
      <c r="AH6" s="294" t="s">
        <v>144</v>
      </c>
      <c r="AI6" s="296" t="s">
        <v>37</v>
      </c>
      <c r="AJ6" s="294" t="s">
        <v>35</v>
      </c>
      <c r="AK6" s="294" t="s">
        <v>20</v>
      </c>
      <c r="AL6" s="296" t="s">
        <v>145</v>
      </c>
      <c r="AM6" s="294" t="s">
        <v>15</v>
      </c>
      <c r="AN6" s="297" t="s">
        <v>42</v>
      </c>
      <c r="AO6" s="301" t="s">
        <v>146</v>
      </c>
      <c r="AP6" s="302"/>
      <c r="AQ6" s="303"/>
    </row>
    <row r="7" ht="18.95" customHeight="1" spans="1:43">
      <c r="A7" s="274" t="s">
        <v>112</v>
      </c>
      <c r="B7" s="274"/>
      <c r="C7" s="274"/>
      <c r="D7" s="275">
        <v>30</v>
      </c>
      <c r="E7" s="275">
        <v>9</v>
      </c>
      <c r="F7" s="275">
        <v>22</v>
      </c>
      <c r="G7" s="276">
        <v>8</v>
      </c>
      <c r="H7" s="275"/>
      <c r="I7" s="275"/>
      <c r="J7" s="275"/>
      <c r="K7" s="275"/>
      <c r="L7" s="275">
        <v>14</v>
      </c>
      <c r="M7" s="275"/>
      <c r="N7" s="275">
        <v>105</v>
      </c>
      <c r="O7" s="275">
        <v>41</v>
      </c>
      <c r="P7" s="275">
        <v>33</v>
      </c>
      <c r="Q7" s="275"/>
      <c r="R7" s="286">
        <f>SUM(LARGE(D9:Q9,{1,2,3,4,5,6,7}))</f>
        <v>349</v>
      </c>
      <c r="S7" s="275">
        <v>157</v>
      </c>
      <c r="T7" s="275"/>
      <c r="U7" s="287">
        <v>157</v>
      </c>
      <c r="V7" s="275"/>
      <c r="W7" s="275"/>
      <c r="X7" s="275">
        <v>90</v>
      </c>
      <c r="Y7" s="275">
        <v>20</v>
      </c>
      <c r="Z7" s="275">
        <v>26</v>
      </c>
      <c r="AA7" s="275"/>
      <c r="AB7" s="275">
        <v>70</v>
      </c>
      <c r="AC7" s="275"/>
      <c r="AD7" s="276">
        <v>64</v>
      </c>
      <c r="AE7" s="275">
        <v>7.5</v>
      </c>
      <c r="AF7" s="275"/>
      <c r="AG7" s="275">
        <v>18</v>
      </c>
      <c r="AH7" s="275"/>
      <c r="AI7" s="276"/>
      <c r="AJ7" s="275"/>
      <c r="AK7" s="275"/>
      <c r="AL7" s="275"/>
      <c r="AM7" s="276"/>
      <c r="AN7" s="275"/>
      <c r="AO7" s="304">
        <f t="shared" ref="AO7" si="0">SUM(V9:AN9)</f>
        <v>451.5</v>
      </c>
      <c r="AP7" s="305">
        <f t="shared" ref="AP7" si="1">SUM(AO7,S9:U9,R7,B7:C9)</f>
        <v>1138.5</v>
      </c>
      <c r="AQ7" s="306">
        <f>RANK(AP7,$AP$7:$AP$156)</f>
        <v>1</v>
      </c>
    </row>
    <row r="8" s="258" customFormat="1" ht="18.95" customHeight="1" spans="1:43">
      <c r="A8" s="277"/>
      <c r="B8" s="277"/>
      <c r="C8" s="277"/>
      <c r="D8" s="278">
        <v>12</v>
      </c>
      <c r="E8" s="278">
        <v>6</v>
      </c>
      <c r="F8" s="278">
        <v>12</v>
      </c>
      <c r="G8" s="278">
        <v>12</v>
      </c>
      <c r="H8" s="278"/>
      <c r="I8" s="278"/>
      <c r="J8" s="278"/>
      <c r="K8" s="278"/>
      <c r="L8" s="278">
        <v>12</v>
      </c>
      <c r="M8" s="278"/>
      <c r="N8" s="278">
        <v>12</v>
      </c>
      <c r="O8" s="278">
        <v>12</v>
      </c>
      <c r="P8" s="278">
        <v>24</v>
      </c>
      <c r="Q8" s="278"/>
      <c r="R8" s="288"/>
      <c r="S8" s="278">
        <v>12</v>
      </c>
      <c r="T8" s="278"/>
      <c r="U8" s="289">
        <v>12</v>
      </c>
      <c r="V8" s="278"/>
      <c r="W8" s="278"/>
      <c r="X8" s="278">
        <v>32</v>
      </c>
      <c r="Y8" s="278">
        <v>16</v>
      </c>
      <c r="Z8" s="278">
        <v>32</v>
      </c>
      <c r="AA8" s="278"/>
      <c r="AB8" s="278">
        <v>32</v>
      </c>
      <c r="AC8" s="278"/>
      <c r="AD8" s="278">
        <v>4</v>
      </c>
      <c r="AE8" s="278">
        <v>8</v>
      </c>
      <c r="AF8" s="278"/>
      <c r="AG8" s="278">
        <v>32</v>
      </c>
      <c r="AH8" s="278"/>
      <c r="AI8" s="278"/>
      <c r="AJ8" s="278"/>
      <c r="AK8" s="278"/>
      <c r="AL8" s="278"/>
      <c r="AM8" s="278"/>
      <c r="AN8" s="278"/>
      <c r="AO8" s="304"/>
      <c r="AP8" s="307"/>
      <c r="AQ8" s="306"/>
    </row>
    <row r="9" s="258" customFormat="1" ht="18.95" customHeight="1" spans="1:43">
      <c r="A9" s="279"/>
      <c r="B9" s="279"/>
      <c r="C9" s="279"/>
      <c r="D9" s="280">
        <f t="shared" ref="D9:Q9" si="2">SUM(D7:D8)</f>
        <v>42</v>
      </c>
      <c r="E9" s="280">
        <f t="shared" si="2"/>
        <v>15</v>
      </c>
      <c r="F9" s="280">
        <f t="shared" si="2"/>
        <v>34</v>
      </c>
      <c r="G9" s="280">
        <f t="shared" si="2"/>
        <v>20</v>
      </c>
      <c r="H9" s="280">
        <f t="shared" si="2"/>
        <v>0</v>
      </c>
      <c r="I9" s="280">
        <f t="shared" si="2"/>
        <v>0</v>
      </c>
      <c r="J9" s="280">
        <f t="shared" si="2"/>
        <v>0</v>
      </c>
      <c r="K9" s="280">
        <f t="shared" si="2"/>
        <v>0</v>
      </c>
      <c r="L9" s="280">
        <f t="shared" si="2"/>
        <v>26</v>
      </c>
      <c r="M9" s="280">
        <f t="shared" si="2"/>
        <v>0</v>
      </c>
      <c r="N9" s="280">
        <f t="shared" si="2"/>
        <v>117</v>
      </c>
      <c r="O9" s="280">
        <f t="shared" si="2"/>
        <v>53</v>
      </c>
      <c r="P9" s="280">
        <f t="shared" si="2"/>
        <v>57</v>
      </c>
      <c r="Q9" s="280">
        <f t="shared" si="2"/>
        <v>0</v>
      </c>
      <c r="R9" s="290"/>
      <c r="S9" s="280">
        <f t="shared" ref="S9:AN9" si="3">SUM(S7:S8)</f>
        <v>169</v>
      </c>
      <c r="T9" s="280">
        <f t="shared" si="3"/>
        <v>0</v>
      </c>
      <c r="U9" s="280">
        <f t="shared" si="3"/>
        <v>169</v>
      </c>
      <c r="V9" s="280">
        <f t="shared" si="3"/>
        <v>0</v>
      </c>
      <c r="W9" s="280">
        <f t="shared" si="3"/>
        <v>0</v>
      </c>
      <c r="X9" s="280">
        <f t="shared" si="3"/>
        <v>122</v>
      </c>
      <c r="Y9" s="280">
        <f t="shared" si="3"/>
        <v>36</v>
      </c>
      <c r="Z9" s="280">
        <f t="shared" si="3"/>
        <v>58</v>
      </c>
      <c r="AA9" s="280">
        <f t="shared" si="3"/>
        <v>0</v>
      </c>
      <c r="AB9" s="280">
        <f t="shared" si="3"/>
        <v>102</v>
      </c>
      <c r="AC9" s="280">
        <f t="shared" si="3"/>
        <v>0</v>
      </c>
      <c r="AD9" s="280">
        <f t="shared" si="3"/>
        <v>68</v>
      </c>
      <c r="AE9" s="280">
        <f t="shared" si="3"/>
        <v>15.5</v>
      </c>
      <c r="AF9" s="280">
        <f t="shared" si="3"/>
        <v>0</v>
      </c>
      <c r="AG9" s="280">
        <f t="shared" si="3"/>
        <v>50</v>
      </c>
      <c r="AH9" s="280">
        <f t="shared" si="3"/>
        <v>0</v>
      </c>
      <c r="AI9" s="280">
        <f t="shared" si="3"/>
        <v>0</v>
      </c>
      <c r="AJ9" s="280">
        <f t="shared" si="3"/>
        <v>0</v>
      </c>
      <c r="AK9" s="280">
        <f t="shared" si="3"/>
        <v>0</v>
      </c>
      <c r="AL9" s="280">
        <f t="shared" si="3"/>
        <v>0</v>
      </c>
      <c r="AM9" s="280">
        <f t="shared" si="3"/>
        <v>0</v>
      </c>
      <c r="AN9" s="280">
        <f t="shared" si="3"/>
        <v>0</v>
      </c>
      <c r="AO9" s="207"/>
      <c r="AP9" s="308"/>
      <c r="AQ9" s="309"/>
    </row>
    <row r="10" ht="18.95" customHeight="1" spans="1:43">
      <c r="A10" s="274" t="s">
        <v>147</v>
      </c>
      <c r="B10" s="274"/>
      <c r="C10" s="274"/>
      <c r="D10" s="275">
        <v>15</v>
      </c>
      <c r="E10" s="275">
        <v>7</v>
      </c>
      <c r="F10" s="275">
        <v>60</v>
      </c>
      <c r="G10" s="276"/>
      <c r="H10" s="275"/>
      <c r="I10" s="275"/>
      <c r="J10" s="275"/>
      <c r="K10" s="275"/>
      <c r="L10" s="275"/>
      <c r="M10" s="275"/>
      <c r="N10" s="275">
        <v>53</v>
      </c>
      <c r="O10" s="275"/>
      <c r="P10" s="275">
        <v>45</v>
      </c>
      <c r="Q10" s="275">
        <v>21</v>
      </c>
      <c r="R10" s="286">
        <f>SUM(LARGE(D12:Q12,{1,2,3,4,5,6,7}))</f>
        <v>298</v>
      </c>
      <c r="S10" s="275">
        <v>12</v>
      </c>
      <c r="T10" s="275"/>
      <c r="U10" s="287">
        <v>39</v>
      </c>
      <c r="V10" s="275"/>
      <c r="W10" s="275"/>
      <c r="X10" s="275">
        <v>20</v>
      </c>
      <c r="Y10" s="275"/>
      <c r="Z10" s="275"/>
      <c r="AA10" s="275"/>
      <c r="AB10" s="275">
        <v>124</v>
      </c>
      <c r="AC10" s="275"/>
      <c r="AD10" s="276"/>
      <c r="AE10" s="275">
        <v>24</v>
      </c>
      <c r="AF10" s="275"/>
      <c r="AG10" s="275"/>
      <c r="AH10" s="275"/>
      <c r="AI10" s="276"/>
      <c r="AJ10" s="275"/>
      <c r="AK10" s="275"/>
      <c r="AL10" s="275"/>
      <c r="AM10" s="276"/>
      <c r="AN10" s="275"/>
      <c r="AO10" s="304">
        <f t="shared" ref="AO10" si="4">SUM(V12:AN12)</f>
        <v>220</v>
      </c>
      <c r="AP10" s="305">
        <f t="shared" ref="AP10" si="5">SUM(AO10,S12:U12,R10,B10:C12)</f>
        <v>593</v>
      </c>
      <c r="AQ10" s="306">
        <f>RANK(AP10,$AP$7:$AP$156)</f>
        <v>9</v>
      </c>
    </row>
    <row r="11" s="258" customFormat="1" ht="18.95" customHeight="1" spans="1:43">
      <c r="A11" s="277"/>
      <c r="B11" s="277"/>
      <c r="C11" s="277"/>
      <c r="D11" s="278">
        <v>12</v>
      </c>
      <c r="E11" s="278">
        <v>12</v>
      </c>
      <c r="F11" s="278">
        <v>12</v>
      </c>
      <c r="G11" s="278"/>
      <c r="H11" s="278"/>
      <c r="I11" s="278"/>
      <c r="J11" s="278"/>
      <c r="K11" s="278"/>
      <c r="L11" s="278"/>
      <c r="M11" s="278"/>
      <c r="N11" s="278">
        <v>12</v>
      </c>
      <c r="O11" s="278"/>
      <c r="P11" s="278">
        <v>25</v>
      </c>
      <c r="Q11" s="278">
        <v>24</v>
      </c>
      <c r="R11" s="288"/>
      <c r="S11" s="278">
        <v>12</v>
      </c>
      <c r="T11" s="278"/>
      <c r="U11" s="289">
        <v>12</v>
      </c>
      <c r="V11" s="278"/>
      <c r="W11" s="278"/>
      <c r="X11" s="278">
        <v>16</v>
      </c>
      <c r="Y11" s="278"/>
      <c r="Z11" s="278"/>
      <c r="AA11" s="278"/>
      <c r="AB11" s="278">
        <v>32</v>
      </c>
      <c r="AC11" s="278"/>
      <c r="AD11" s="278"/>
      <c r="AE11" s="278">
        <v>4</v>
      </c>
      <c r="AF11" s="278"/>
      <c r="AG11" s="278"/>
      <c r="AH11" s="278"/>
      <c r="AI11" s="278"/>
      <c r="AJ11" s="278"/>
      <c r="AK11" s="278"/>
      <c r="AL11" s="278"/>
      <c r="AM11" s="278"/>
      <c r="AN11" s="278"/>
      <c r="AO11" s="304"/>
      <c r="AP11" s="307"/>
      <c r="AQ11" s="306"/>
    </row>
    <row r="12" s="258" customFormat="1" ht="18.95" customHeight="1" spans="1:43">
      <c r="A12" s="279"/>
      <c r="B12" s="279"/>
      <c r="C12" s="279"/>
      <c r="D12" s="280">
        <f t="shared" ref="D12:Q12" si="6">SUM(D10:D11)</f>
        <v>27</v>
      </c>
      <c r="E12" s="280">
        <f t="shared" si="6"/>
        <v>19</v>
      </c>
      <c r="F12" s="280">
        <f t="shared" si="6"/>
        <v>72</v>
      </c>
      <c r="G12" s="280">
        <f t="shared" si="6"/>
        <v>0</v>
      </c>
      <c r="H12" s="280">
        <f t="shared" si="6"/>
        <v>0</v>
      </c>
      <c r="I12" s="280">
        <f t="shared" si="6"/>
        <v>0</v>
      </c>
      <c r="J12" s="280">
        <f t="shared" si="6"/>
        <v>0</v>
      </c>
      <c r="K12" s="280">
        <f t="shared" si="6"/>
        <v>0</v>
      </c>
      <c r="L12" s="280">
        <f t="shared" si="6"/>
        <v>0</v>
      </c>
      <c r="M12" s="280">
        <f t="shared" si="6"/>
        <v>0</v>
      </c>
      <c r="N12" s="280">
        <f t="shared" si="6"/>
        <v>65</v>
      </c>
      <c r="O12" s="280">
        <f t="shared" si="6"/>
        <v>0</v>
      </c>
      <c r="P12" s="280">
        <f t="shared" si="6"/>
        <v>70</v>
      </c>
      <c r="Q12" s="280">
        <f t="shared" si="6"/>
        <v>45</v>
      </c>
      <c r="R12" s="290"/>
      <c r="S12" s="280">
        <f t="shared" ref="S12:AN12" si="7">SUM(S10:S11)</f>
        <v>24</v>
      </c>
      <c r="T12" s="280">
        <f t="shared" si="7"/>
        <v>0</v>
      </c>
      <c r="U12" s="280">
        <f t="shared" si="7"/>
        <v>51</v>
      </c>
      <c r="V12" s="280">
        <f t="shared" si="7"/>
        <v>0</v>
      </c>
      <c r="W12" s="280">
        <f t="shared" si="7"/>
        <v>0</v>
      </c>
      <c r="X12" s="280">
        <f t="shared" si="7"/>
        <v>36</v>
      </c>
      <c r="Y12" s="280">
        <f t="shared" si="7"/>
        <v>0</v>
      </c>
      <c r="Z12" s="280">
        <f t="shared" si="7"/>
        <v>0</v>
      </c>
      <c r="AA12" s="280">
        <f t="shared" si="7"/>
        <v>0</v>
      </c>
      <c r="AB12" s="280">
        <f t="shared" si="7"/>
        <v>156</v>
      </c>
      <c r="AC12" s="280">
        <f t="shared" si="7"/>
        <v>0</v>
      </c>
      <c r="AD12" s="280">
        <f t="shared" si="7"/>
        <v>0</v>
      </c>
      <c r="AE12" s="280">
        <f t="shared" si="7"/>
        <v>28</v>
      </c>
      <c r="AF12" s="280">
        <f t="shared" si="7"/>
        <v>0</v>
      </c>
      <c r="AG12" s="280">
        <f t="shared" si="7"/>
        <v>0</v>
      </c>
      <c r="AH12" s="280">
        <f t="shared" si="7"/>
        <v>0</v>
      </c>
      <c r="AI12" s="280">
        <f t="shared" si="7"/>
        <v>0</v>
      </c>
      <c r="AJ12" s="280">
        <f t="shared" si="7"/>
        <v>0</v>
      </c>
      <c r="AK12" s="280">
        <f t="shared" si="7"/>
        <v>0</v>
      </c>
      <c r="AL12" s="280">
        <f t="shared" si="7"/>
        <v>0</v>
      </c>
      <c r="AM12" s="280">
        <f t="shared" si="7"/>
        <v>0</v>
      </c>
      <c r="AN12" s="280">
        <f t="shared" si="7"/>
        <v>0</v>
      </c>
      <c r="AO12" s="207"/>
      <c r="AP12" s="308"/>
      <c r="AQ12" s="309"/>
    </row>
    <row r="13" ht="18.95" customHeight="1" spans="1:43">
      <c r="A13" s="274" t="s">
        <v>113</v>
      </c>
      <c r="B13" s="274"/>
      <c r="C13" s="274"/>
      <c r="D13" s="275"/>
      <c r="E13" s="275"/>
      <c r="F13" s="275">
        <v>6</v>
      </c>
      <c r="G13" s="276"/>
      <c r="H13" s="275"/>
      <c r="I13" s="275"/>
      <c r="J13" s="275"/>
      <c r="K13" s="275">
        <v>27</v>
      </c>
      <c r="L13" s="275"/>
      <c r="M13" s="275">
        <v>39</v>
      </c>
      <c r="N13" s="275">
        <v>8</v>
      </c>
      <c r="O13" s="275">
        <v>66</v>
      </c>
      <c r="P13" s="275">
        <v>27</v>
      </c>
      <c r="Q13" s="275"/>
      <c r="R13" s="286">
        <f>SUM(LARGE(D15:Q15,{1,2,3,4,5,6,7}))</f>
        <v>257</v>
      </c>
      <c r="S13" s="275">
        <v>49</v>
      </c>
      <c r="T13" s="275"/>
      <c r="U13" s="287">
        <v>48</v>
      </c>
      <c r="V13" s="275">
        <v>88</v>
      </c>
      <c r="W13" s="275"/>
      <c r="X13" s="275"/>
      <c r="Y13" s="275"/>
      <c r="Z13" s="275"/>
      <c r="AA13" s="275"/>
      <c r="AB13" s="275"/>
      <c r="AC13" s="275"/>
      <c r="AD13" s="276"/>
      <c r="AE13" s="275">
        <v>22.2</v>
      </c>
      <c r="AF13" s="275"/>
      <c r="AG13" s="275"/>
      <c r="AH13" s="275"/>
      <c r="AI13" s="276">
        <v>90</v>
      </c>
      <c r="AJ13" s="275"/>
      <c r="AK13" s="275"/>
      <c r="AL13" s="275"/>
      <c r="AM13" s="276"/>
      <c r="AN13" s="275"/>
      <c r="AO13" s="304">
        <f t="shared" ref="AO13" si="8">SUM(V15:AN15)</f>
        <v>272.2</v>
      </c>
      <c r="AP13" s="305">
        <f t="shared" ref="AP13" si="9">SUM(AO13,S15:U15,R13,B13:C15)</f>
        <v>650.2</v>
      </c>
      <c r="AQ13" s="306">
        <f>RANK(AP13,$AP$7:$AP$156)</f>
        <v>8</v>
      </c>
    </row>
    <row r="14" s="258" customFormat="1" ht="18.95" customHeight="1" spans="1:43">
      <c r="A14" s="277"/>
      <c r="B14" s="277"/>
      <c r="C14" s="277"/>
      <c r="D14" s="278"/>
      <c r="E14" s="278"/>
      <c r="F14" s="278">
        <v>12</v>
      </c>
      <c r="G14" s="278"/>
      <c r="H14" s="278"/>
      <c r="I14" s="278"/>
      <c r="J14" s="278"/>
      <c r="K14" s="278">
        <v>12</v>
      </c>
      <c r="L14" s="278"/>
      <c r="M14" s="278">
        <v>12</v>
      </c>
      <c r="N14" s="278">
        <v>12</v>
      </c>
      <c r="O14" s="278">
        <v>12</v>
      </c>
      <c r="P14" s="278">
        <v>24</v>
      </c>
      <c r="Q14" s="278"/>
      <c r="R14" s="288"/>
      <c r="S14" s="278">
        <v>12</v>
      </c>
      <c r="T14" s="278"/>
      <c r="U14" s="289">
        <v>12</v>
      </c>
      <c r="V14" s="278">
        <v>32</v>
      </c>
      <c r="W14" s="278"/>
      <c r="X14" s="278"/>
      <c r="Y14" s="278"/>
      <c r="Z14" s="278"/>
      <c r="AA14" s="278"/>
      <c r="AB14" s="278"/>
      <c r="AC14" s="278"/>
      <c r="AD14" s="278"/>
      <c r="AE14" s="278">
        <v>8</v>
      </c>
      <c r="AF14" s="278"/>
      <c r="AG14" s="278"/>
      <c r="AH14" s="278"/>
      <c r="AI14" s="278">
        <v>32</v>
      </c>
      <c r="AJ14" s="278"/>
      <c r="AK14" s="278"/>
      <c r="AL14" s="278"/>
      <c r="AM14" s="278"/>
      <c r="AN14" s="278"/>
      <c r="AO14" s="304"/>
      <c r="AP14" s="307"/>
      <c r="AQ14" s="306"/>
    </row>
    <row r="15" s="258" customFormat="1" ht="18.95" customHeight="1" spans="1:43">
      <c r="A15" s="279"/>
      <c r="B15" s="279"/>
      <c r="C15" s="279"/>
      <c r="D15" s="280">
        <f t="shared" ref="D15:Q15" si="10">SUM(D13:D14)</f>
        <v>0</v>
      </c>
      <c r="E15" s="280">
        <f t="shared" si="10"/>
        <v>0</v>
      </c>
      <c r="F15" s="280">
        <f t="shared" si="10"/>
        <v>18</v>
      </c>
      <c r="G15" s="280">
        <f t="shared" si="10"/>
        <v>0</v>
      </c>
      <c r="H15" s="280">
        <f t="shared" si="10"/>
        <v>0</v>
      </c>
      <c r="I15" s="280">
        <f t="shared" si="10"/>
        <v>0</v>
      </c>
      <c r="J15" s="280">
        <f t="shared" si="10"/>
        <v>0</v>
      </c>
      <c r="K15" s="280">
        <f t="shared" si="10"/>
        <v>39</v>
      </c>
      <c r="L15" s="280">
        <f t="shared" si="10"/>
        <v>0</v>
      </c>
      <c r="M15" s="280">
        <f t="shared" si="10"/>
        <v>51</v>
      </c>
      <c r="N15" s="280">
        <f t="shared" si="10"/>
        <v>20</v>
      </c>
      <c r="O15" s="280">
        <f t="shared" si="10"/>
        <v>78</v>
      </c>
      <c r="P15" s="280">
        <f t="shared" si="10"/>
        <v>51</v>
      </c>
      <c r="Q15" s="280">
        <f t="shared" si="10"/>
        <v>0</v>
      </c>
      <c r="R15" s="290"/>
      <c r="S15" s="280">
        <f t="shared" ref="S15:AN15" si="11">SUM(S13:S14)</f>
        <v>61</v>
      </c>
      <c r="T15" s="280">
        <f t="shared" si="11"/>
        <v>0</v>
      </c>
      <c r="U15" s="280">
        <f t="shared" si="11"/>
        <v>60</v>
      </c>
      <c r="V15" s="280">
        <f t="shared" si="11"/>
        <v>120</v>
      </c>
      <c r="W15" s="280">
        <f t="shared" si="11"/>
        <v>0</v>
      </c>
      <c r="X15" s="280">
        <f t="shared" si="11"/>
        <v>0</v>
      </c>
      <c r="Y15" s="280">
        <f t="shared" si="11"/>
        <v>0</v>
      </c>
      <c r="Z15" s="280">
        <f t="shared" si="11"/>
        <v>0</v>
      </c>
      <c r="AA15" s="280">
        <f t="shared" si="11"/>
        <v>0</v>
      </c>
      <c r="AB15" s="280">
        <f t="shared" si="11"/>
        <v>0</v>
      </c>
      <c r="AC15" s="280">
        <f t="shared" si="11"/>
        <v>0</v>
      </c>
      <c r="AD15" s="280">
        <f t="shared" si="11"/>
        <v>0</v>
      </c>
      <c r="AE15" s="280">
        <f t="shared" si="11"/>
        <v>30.2</v>
      </c>
      <c r="AF15" s="280">
        <f t="shared" si="11"/>
        <v>0</v>
      </c>
      <c r="AG15" s="280">
        <f t="shared" si="11"/>
        <v>0</v>
      </c>
      <c r="AH15" s="280">
        <f t="shared" si="11"/>
        <v>0</v>
      </c>
      <c r="AI15" s="280">
        <f t="shared" si="11"/>
        <v>122</v>
      </c>
      <c r="AJ15" s="280">
        <f t="shared" si="11"/>
        <v>0</v>
      </c>
      <c r="AK15" s="280">
        <f t="shared" si="11"/>
        <v>0</v>
      </c>
      <c r="AL15" s="280">
        <f t="shared" si="11"/>
        <v>0</v>
      </c>
      <c r="AM15" s="280">
        <f t="shared" si="11"/>
        <v>0</v>
      </c>
      <c r="AN15" s="280">
        <f t="shared" si="11"/>
        <v>0</v>
      </c>
      <c r="AO15" s="207"/>
      <c r="AP15" s="308"/>
      <c r="AQ15" s="309"/>
    </row>
    <row r="16" ht="18.95" customHeight="1" spans="1:43">
      <c r="A16" s="274" t="s">
        <v>148</v>
      </c>
      <c r="B16" s="274"/>
      <c r="C16" s="274"/>
      <c r="D16" s="275"/>
      <c r="E16" s="275"/>
      <c r="F16" s="275"/>
      <c r="G16" s="276"/>
      <c r="H16" s="275"/>
      <c r="I16" s="275"/>
      <c r="J16" s="275"/>
      <c r="K16" s="275"/>
      <c r="L16" s="275"/>
      <c r="M16" s="275"/>
      <c r="N16" s="275"/>
      <c r="O16" s="275"/>
      <c r="P16" s="275">
        <v>0</v>
      </c>
      <c r="Q16" s="275"/>
      <c r="R16" s="286">
        <f>SUM(LARGE(D18:Q18,{1,2,3,4,5,6,7}))</f>
        <v>24</v>
      </c>
      <c r="S16" s="275">
        <v>88</v>
      </c>
      <c r="T16" s="275"/>
      <c r="U16" s="275">
        <v>31</v>
      </c>
      <c r="V16" s="275"/>
      <c r="W16" s="275"/>
      <c r="X16" s="275"/>
      <c r="Y16" s="275"/>
      <c r="Z16" s="275"/>
      <c r="AA16" s="275"/>
      <c r="AB16" s="275"/>
      <c r="AC16" s="275"/>
      <c r="AD16" s="276"/>
      <c r="AE16" s="275"/>
      <c r="AF16" s="275"/>
      <c r="AG16" s="275"/>
      <c r="AH16" s="275"/>
      <c r="AI16" s="276"/>
      <c r="AJ16" s="275"/>
      <c r="AK16" s="275"/>
      <c r="AL16" s="275"/>
      <c r="AM16" s="276"/>
      <c r="AN16" s="275">
        <v>18</v>
      </c>
      <c r="AO16" s="304">
        <f t="shared" ref="AO16" si="12">SUM(V18:AN18)</f>
        <v>34</v>
      </c>
      <c r="AP16" s="305">
        <f t="shared" ref="AP16" si="13">SUM(AO16,S18:U18,R16,B16:C18)</f>
        <v>201</v>
      </c>
      <c r="AQ16" s="306">
        <f>RANK(AP16,$AP$7:$AP$156)</f>
        <v>23</v>
      </c>
    </row>
    <row r="17" s="258" customFormat="1" ht="16.5" customHeight="1" spans="1:43">
      <c r="A17" s="277"/>
      <c r="B17" s="277"/>
      <c r="C17" s="277"/>
      <c r="D17" s="281"/>
      <c r="E17" s="281"/>
      <c r="F17" s="281"/>
      <c r="G17" s="278"/>
      <c r="H17" s="281"/>
      <c r="I17" s="281"/>
      <c r="J17" s="281"/>
      <c r="K17" s="281"/>
      <c r="L17" s="281"/>
      <c r="M17" s="281"/>
      <c r="N17" s="281"/>
      <c r="O17" s="281"/>
      <c r="P17" s="281">
        <v>24</v>
      </c>
      <c r="Q17" s="281"/>
      <c r="R17" s="288"/>
      <c r="S17" s="278">
        <v>12</v>
      </c>
      <c r="T17" s="278"/>
      <c r="U17" s="278">
        <v>12</v>
      </c>
      <c r="V17" s="281"/>
      <c r="W17" s="281"/>
      <c r="X17" s="281"/>
      <c r="Y17" s="281"/>
      <c r="Z17" s="281"/>
      <c r="AA17" s="281"/>
      <c r="AB17" s="281"/>
      <c r="AC17" s="281"/>
      <c r="AD17" s="278"/>
      <c r="AE17" s="281"/>
      <c r="AF17" s="281"/>
      <c r="AG17" s="281"/>
      <c r="AH17" s="281"/>
      <c r="AI17" s="278"/>
      <c r="AJ17" s="281"/>
      <c r="AK17" s="281"/>
      <c r="AL17" s="281"/>
      <c r="AM17" s="278"/>
      <c r="AN17" s="281">
        <v>16</v>
      </c>
      <c r="AO17" s="304"/>
      <c r="AP17" s="307"/>
      <c r="AQ17" s="306"/>
    </row>
    <row r="18" s="258" customFormat="1" ht="16.5" customHeight="1" spans="1:43">
      <c r="A18" s="279"/>
      <c r="B18" s="279"/>
      <c r="C18" s="279"/>
      <c r="D18" s="280">
        <f t="shared" ref="D18:Q18" si="14">SUM(D16:D17)</f>
        <v>0</v>
      </c>
      <c r="E18" s="280">
        <f t="shared" si="14"/>
        <v>0</v>
      </c>
      <c r="F18" s="280">
        <f t="shared" si="14"/>
        <v>0</v>
      </c>
      <c r="G18" s="280">
        <f t="shared" si="14"/>
        <v>0</v>
      </c>
      <c r="H18" s="280">
        <f t="shared" si="14"/>
        <v>0</v>
      </c>
      <c r="I18" s="280">
        <f t="shared" si="14"/>
        <v>0</v>
      </c>
      <c r="J18" s="280">
        <f t="shared" si="14"/>
        <v>0</v>
      </c>
      <c r="K18" s="280">
        <f t="shared" si="14"/>
        <v>0</v>
      </c>
      <c r="L18" s="280">
        <f t="shared" si="14"/>
        <v>0</v>
      </c>
      <c r="M18" s="280">
        <f t="shared" si="14"/>
        <v>0</v>
      </c>
      <c r="N18" s="280">
        <f t="shared" si="14"/>
        <v>0</v>
      </c>
      <c r="O18" s="280">
        <f t="shared" si="14"/>
        <v>0</v>
      </c>
      <c r="P18" s="280">
        <f t="shared" si="14"/>
        <v>24</v>
      </c>
      <c r="Q18" s="280">
        <f t="shared" si="14"/>
        <v>0</v>
      </c>
      <c r="R18" s="290"/>
      <c r="S18" s="280">
        <f t="shared" ref="S18" si="15">SUM(S16:S17)</f>
        <v>100</v>
      </c>
      <c r="T18" s="280">
        <f t="shared" ref="T18:AN18" si="16">SUM(T16:T17)</f>
        <v>0</v>
      </c>
      <c r="U18" s="280">
        <f t="shared" si="16"/>
        <v>43</v>
      </c>
      <c r="V18" s="280">
        <f t="shared" si="16"/>
        <v>0</v>
      </c>
      <c r="W18" s="280">
        <f t="shared" si="16"/>
        <v>0</v>
      </c>
      <c r="X18" s="280">
        <f t="shared" si="16"/>
        <v>0</v>
      </c>
      <c r="Y18" s="280">
        <f t="shared" si="16"/>
        <v>0</v>
      </c>
      <c r="Z18" s="280">
        <f t="shared" si="16"/>
        <v>0</v>
      </c>
      <c r="AA18" s="280">
        <f t="shared" si="16"/>
        <v>0</v>
      </c>
      <c r="AB18" s="280">
        <f t="shared" si="16"/>
        <v>0</v>
      </c>
      <c r="AC18" s="280">
        <f t="shared" si="16"/>
        <v>0</v>
      </c>
      <c r="AD18" s="280">
        <f t="shared" si="16"/>
        <v>0</v>
      </c>
      <c r="AE18" s="280">
        <f t="shared" si="16"/>
        <v>0</v>
      </c>
      <c r="AF18" s="280">
        <f t="shared" si="16"/>
        <v>0</v>
      </c>
      <c r="AG18" s="280">
        <f t="shared" si="16"/>
        <v>0</v>
      </c>
      <c r="AH18" s="280">
        <f t="shared" si="16"/>
        <v>0</v>
      </c>
      <c r="AI18" s="280">
        <f t="shared" si="16"/>
        <v>0</v>
      </c>
      <c r="AJ18" s="280">
        <f t="shared" si="16"/>
        <v>0</v>
      </c>
      <c r="AK18" s="280">
        <f t="shared" si="16"/>
        <v>0</v>
      </c>
      <c r="AL18" s="280">
        <f t="shared" si="16"/>
        <v>0</v>
      </c>
      <c r="AM18" s="280">
        <f t="shared" si="16"/>
        <v>0</v>
      </c>
      <c r="AN18" s="280">
        <f t="shared" si="16"/>
        <v>34</v>
      </c>
      <c r="AO18" s="207"/>
      <c r="AP18" s="308"/>
      <c r="AQ18" s="309"/>
    </row>
    <row r="19" ht="18.95" customHeight="1" spans="1:43">
      <c r="A19" s="274" t="s">
        <v>149</v>
      </c>
      <c r="B19" s="274"/>
      <c r="C19" s="274"/>
      <c r="D19" s="275"/>
      <c r="E19" s="275">
        <v>27</v>
      </c>
      <c r="F19" s="275"/>
      <c r="G19" s="276"/>
      <c r="H19" s="275"/>
      <c r="I19" s="275"/>
      <c r="J19" s="275"/>
      <c r="K19" s="275"/>
      <c r="L19" s="275"/>
      <c r="M19" s="275"/>
      <c r="N19" s="275">
        <v>74</v>
      </c>
      <c r="O19" s="275"/>
      <c r="P19" s="275">
        <v>2</v>
      </c>
      <c r="Q19" s="275">
        <v>6</v>
      </c>
      <c r="R19" s="286">
        <f>SUM(LARGE(D21:Q21,{1,2,3,4,5,6,7}))</f>
        <v>170</v>
      </c>
      <c r="S19" s="275">
        <v>31</v>
      </c>
      <c r="T19" s="275"/>
      <c r="U19" s="287">
        <v>38</v>
      </c>
      <c r="V19" s="275"/>
      <c r="W19" s="275"/>
      <c r="X19" s="275"/>
      <c r="Y19" s="275">
        <v>36</v>
      </c>
      <c r="Z19" s="275">
        <v>74</v>
      </c>
      <c r="AA19" s="275"/>
      <c r="AB19" s="275"/>
      <c r="AC19" s="275"/>
      <c r="AD19" s="276"/>
      <c r="AE19" s="275">
        <v>12.3</v>
      </c>
      <c r="AF19" s="275"/>
      <c r="AG19" s="275"/>
      <c r="AH19" s="275">
        <v>15</v>
      </c>
      <c r="AI19" s="276"/>
      <c r="AJ19" s="275"/>
      <c r="AK19" s="275"/>
      <c r="AL19" s="275">
        <v>392</v>
      </c>
      <c r="AM19" s="276"/>
      <c r="AN19" s="275">
        <v>20</v>
      </c>
      <c r="AO19" s="304">
        <f t="shared" ref="AO19" si="17">SUM(V21:AN21)</f>
        <v>665.3</v>
      </c>
      <c r="AP19" s="305">
        <f t="shared" ref="AP19" si="18">SUM(AO19,S21:U21,R19,B19:C21)</f>
        <v>928.3</v>
      </c>
      <c r="AQ19" s="306">
        <f>RANK(AP19,$AP$7:$AP$156)</f>
        <v>3</v>
      </c>
    </row>
    <row r="20" s="258" customFormat="1" ht="18.95" customHeight="1" spans="1:43">
      <c r="A20" s="277"/>
      <c r="B20" s="277"/>
      <c r="C20" s="277"/>
      <c r="D20" s="278"/>
      <c r="E20" s="278">
        <v>12</v>
      </c>
      <c r="F20" s="278"/>
      <c r="G20" s="278"/>
      <c r="H20" s="278"/>
      <c r="I20" s="278"/>
      <c r="J20" s="278"/>
      <c r="K20" s="278"/>
      <c r="L20" s="278"/>
      <c r="M20" s="278"/>
      <c r="N20" s="278">
        <v>12</v>
      </c>
      <c r="O20" s="278"/>
      <c r="P20" s="278">
        <v>25</v>
      </c>
      <c r="Q20" s="278">
        <v>12</v>
      </c>
      <c r="R20" s="288"/>
      <c r="S20" s="278">
        <v>12</v>
      </c>
      <c r="T20" s="278"/>
      <c r="U20" s="289">
        <v>12</v>
      </c>
      <c r="V20" s="278"/>
      <c r="W20" s="278"/>
      <c r="X20" s="278"/>
      <c r="Y20" s="278">
        <v>16</v>
      </c>
      <c r="Z20" s="278">
        <v>32</v>
      </c>
      <c r="AA20" s="278"/>
      <c r="AB20" s="278"/>
      <c r="AC20" s="278"/>
      <c r="AD20" s="278"/>
      <c r="AE20" s="278">
        <v>4</v>
      </c>
      <c r="AF20" s="278"/>
      <c r="AG20" s="278"/>
      <c r="AH20" s="278">
        <v>16</v>
      </c>
      <c r="AI20" s="278"/>
      <c r="AJ20" s="278"/>
      <c r="AK20" s="278"/>
      <c r="AL20" s="278">
        <v>32</v>
      </c>
      <c r="AM20" s="278"/>
      <c r="AN20" s="278">
        <v>16</v>
      </c>
      <c r="AO20" s="304"/>
      <c r="AP20" s="307"/>
      <c r="AQ20" s="306"/>
    </row>
    <row r="21" s="258" customFormat="1" ht="18.95" customHeight="1" spans="1:43">
      <c r="A21" s="279"/>
      <c r="B21" s="279"/>
      <c r="C21" s="279"/>
      <c r="D21" s="280">
        <f t="shared" ref="D21:Q21" si="19">SUM(D19:D20)</f>
        <v>0</v>
      </c>
      <c r="E21" s="280">
        <f t="shared" si="19"/>
        <v>39</v>
      </c>
      <c r="F21" s="280">
        <f t="shared" si="19"/>
        <v>0</v>
      </c>
      <c r="G21" s="280">
        <f t="shared" si="19"/>
        <v>0</v>
      </c>
      <c r="H21" s="280">
        <f t="shared" si="19"/>
        <v>0</v>
      </c>
      <c r="I21" s="280">
        <f t="shared" si="19"/>
        <v>0</v>
      </c>
      <c r="J21" s="280">
        <f t="shared" si="19"/>
        <v>0</v>
      </c>
      <c r="K21" s="280">
        <f t="shared" si="19"/>
        <v>0</v>
      </c>
      <c r="L21" s="280">
        <f t="shared" si="19"/>
        <v>0</v>
      </c>
      <c r="M21" s="280">
        <f t="shared" si="19"/>
        <v>0</v>
      </c>
      <c r="N21" s="280">
        <f t="shared" si="19"/>
        <v>86</v>
      </c>
      <c r="O21" s="280">
        <f t="shared" si="19"/>
        <v>0</v>
      </c>
      <c r="P21" s="280">
        <f t="shared" si="19"/>
        <v>27</v>
      </c>
      <c r="Q21" s="280">
        <f t="shared" si="19"/>
        <v>18</v>
      </c>
      <c r="R21" s="290"/>
      <c r="S21" s="280">
        <f t="shared" ref="S21:AN21" si="20">SUM(S19:S20)</f>
        <v>43</v>
      </c>
      <c r="T21" s="280">
        <f t="shared" si="20"/>
        <v>0</v>
      </c>
      <c r="U21" s="280">
        <f t="shared" si="20"/>
        <v>50</v>
      </c>
      <c r="V21" s="280">
        <f t="shared" si="20"/>
        <v>0</v>
      </c>
      <c r="W21" s="280">
        <f t="shared" si="20"/>
        <v>0</v>
      </c>
      <c r="X21" s="280">
        <f t="shared" si="20"/>
        <v>0</v>
      </c>
      <c r="Y21" s="280">
        <f t="shared" si="20"/>
        <v>52</v>
      </c>
      <c r="Z21" s="280">
        <f t="shared" si="20"/>
        <v>106</v>
      </c>
      <c r="AA21" s="280">
        <f t="shared" si="20"/>
        <v>0</v>
      </c>
      <c r="AB21" s="280">
        <f t="shared" si="20"/>
        <v>0</v>
      </c>
      <c r="AC21" s="280">
        <f t="shared" si="20"/>
        <v>0</v>
      </c>
      <c r="AD21" s="280">
        <f t="shared" si="20"/>
        <v>0</v>
      </c>
      <c r="AE21" s="280">
        <f t="shared" si="20"/>
        <v>16.3</v>
      </c>
      <c r="AF21" s="280">
        <f t="shared" si="20"/>
        <v>0</v>
      </c>
      <c r="AG21" s="280">
        <f t="shared" si="20"/>
        <v>0</v>
      </c>
      <c r="AH21" s="280">
        <f t="shared" si="20"/>
        <v>31</v>
      </c>
      <c r="AI21" s="280">
        <f t="shared" si="20"/>
        <v>0</v>
      </c>
      <c r="AJ21" s="280">
        <f t="shared" si="20"/>
        <v>0</v>
      </c>
      <c r="AK21" s="280">
        <f t="shared" si="20"/>
        <v>0</v>
      </c>
      <c r="AL21" s="280">
        <f t="shared" si="20"/>
        <v>424</v>
      </c>
      <c r="AM21" s="280">
        <f t="shared" si="20"/>
        <v>0</v>
      </c>
      <c r="AN21" s="280">
        <f t="shared" si="20"/>
        <v>36</v>
      </c>
      <c r="AO21" s="207"/>
      <c r="AP21" s="308"/>
      <c r="AQ21" s="309"/>
    </row>
    <row r="22" ht="18.95" customHeight="1" spans="1:43">
      <c r="A22" s="274" t="s">
        <v>150</v>
      </c>
      <c r="B22" s="274"/>
      <c r="C22" s="274"/>
      <c r="D22" s="275">
        <v>3</v>
      </c>
      <c r="E22" s="275">
        <v>26</v>
      </c>
      <c r="F22" s="275"/>
      <c r="G22" s="276"/>
      <c r="H22" s="275"/>
      <c r="I22" s="275">
        <v>39</v>
      </c>
      <c r="J22" s="275"/>
      <c r="K22" s="275"/>
      <c r="L22" s="275">
        <v>7</v>
      </c>
      <c r="M22" s="275"/>
      <c r="N22" s="275">
        <v>48</v>
      </c>
      <c r="O22" s="275"/>
      <c r="P22" s="275">
        <v>0</v>
      </c>
      <c r="Q22" s="275">
        <v>0</v>
      </c>
      <c r="R22" s="286">
        <f>SUM(LARGE(D24:Q24,{1,2,3,4,5,6,7}))</f>
        <v>219</v>
      </c>
      <c r="S22" s="275">
        <v>15</v>
      </c>
      <c r="T22" s="275"/>
      <c r="U22" s="287">
        <v>7</v>
      </c>
      <c r="V22" s="275"/>
      <c r="W22" s="275"/>
      <c r="X22" s="275"/>
      <c r="Y22" s="275"/>
      <c r="Z22" s="275"/>
      <c r="AA22" s="275"/>
      <c r="AB22" s="275"/>
      <c r="AC22" s="275"/>
      <c r="AD22" s="276"/>
      <c r="AE22" s="275"/>
      <c r="AF22" s="275"/>
      <c r="AG22" s="275">
        <v>30</v>
      </c>
      <c r="AH22" s="275"/>
      <c r="AI22" s="276"/>
      <c r="AJ22" s="275"/>
      <c r="AK22" s="275"/>
      <c r="AL22" s="275">
        <v>10</v>
      </c>
      <c r="AM22" s="276"/>
      <c r="AN22" s="275"/>
      <c r="AO22" s="304">
        <f t="shared" ref="AO22" si="21">SUM(V24:AN24)</f>
        <v>99</v>
      </c>
      <c r="AP22" s="305">
        <f t="shared" ref="AP22" si="22">SUM(AO22,S24:U24,R22,B22:C24)</f>
        <v>364</v>
      </c>
      <c r="AQ22" s="306">
        <f>RANK(AP22,$AP$7:$AP$156)</f>
        <v>13</v>
      </c>
    </row>
    <row r="23" s="258" customFormat="1" ht="18.95" customHeight="1" spans="1:43">
      <c r="A23" s="277"/>
      <c r="B23" s="277"/>
      <c r="C23" s="277"/>
      <c r="D23" s="278">
        <v>12</v>
      </c>
      <c r="E23" s="278">
        <v>12</v>
      </c>
      <c r="F23" s="278"/>
      <c r="G23" s="278"/>
      <c r="H23" s="278"/>
      <c r="I23" s="278">
        <v>12</v>
      </c>
      <c r="J23" s="278"/>
      <c r="K23" s="278"/>
      <c r="L23" s="278">
        <v>12</v>
      </c>
      <c r="M23" s="278"/>
      <c r="N23" s="278">
        <v>12</v>
      </c>
      <c r="O23" s="278"/>
      <c r="P23" s="278">
        <v>24</v>
      </c>
      <c r="Q23" s="278">
        <v>12</v>
      </c>
      <c r="R23" s="288"/>
      <c r="S23" s="278">
        <v>12</v>
      </c>
      <c r="T23" s="278"/>
      <c r="U23" s="289">
        <v>12</v>
      </c>
      <c r="V23" s="278"/>
      <c r="W23" s="278"/>
      <c r="X23" s="278"/>
      <c r="Y23" s="278"/>
      <c r="Z23" s="278"/>
      <c r="AA23" s="278"/>
      <c r="AB23" s="278"/>
      <c r="AC23" s="278"/>
      <c r="AD23" s="278"/>
      <c r="AE23" s="278">
        <v>7</v>
      </c>
      <c r="AF23" s="278"/>
      <c r="AG23" s="278">
        <v>36</v>
      </c>
      <c r="AH23" s="278"/>
      <c r="AI23" s="278"/>
      <c r="AJ23" s="278"/>
      <c r="AK23" s="278"/>
      <c r="AL23" s="278">
        <v>16</v>
      </c>
      <c r="AM23" s="278"/>
      <c r="AN23" s="278"/>
      <c r="AO23" s="304"/>
      <c r="AP23" s="307"/>
      <c r="AQ23" s="306"/>
    </row>
    <row r="24" s="258" customFormat="1" ht="18.95" customHeight="1" spans="1:43">
      <c r="A24" s="279"/>
      <c r="B24" s="279"/>
      <c r="C24" s="279"/>
      <c r="D24" s="280">
        <f t="shared" ref="D24:Q24" si="23">SUM(D22:D23)</f>
        <v>15</v>
      </c>
      <c r="E24" s="280">
        <f t="shared" si="23"/>
        <v>38</v>
      </c>
      <c r="F24" s="280">
        <f t="shared" si="23"/>
        <v>0</v>
      </c>
      <c r="G24" s="280">
        <f t="shared" si="23"/>
        <v>0</v>
      </c>
      <c r="H24" s="280">
        <f t="shared" si="23"/>
        <v>0</v>
      </c>
      <c r="I24" s="280">
        <f t="shared" si="23"/>
        <v>51</v>
      </c>
      <c r="J24" s="280">
        <f t="shared" si="23"/>
        <v>0</v>
      </c>
      <c r="K24" s="280">
        <f t="shared" si="23"/>
        <v>0</v>
      </c>
      <c r="L24" s="280">
        <f t="shared" si="23"/>
        <v>19</v>
      </c>
      <c r="M24" s="280">
        <f t="shared" si="23"/>
        <v>0</v>
      </c>
      <c r="N24" s="280">
        <f t="shared" si="23"/>
        <v>60</v>
      </c>
      <c r="O24" s="280">
        <f t="shared" si="23"/>
        <v>0</v>
      </c>
      <c r="P24" s="280">
        <f t="shared" si="23"/>
        <v>24</v>
      </c>
      <c r="Q24" s="280">
        <f t="shared" si="23"/>
        <v>12</v>
      </c>
      <c r="R24" s="290"/>
      <c r="S24" s="280">
        <f t="shared" ref="S24:AN24" si="24">SUM(S22:S23)</f>
        <v>27</v>
      </c>
      <c r="T24" s="280">
        <f t="shared" si="24"/>
        <v>0</v>
      </c>
      <c r="U24" s="280">
        <f t="shared" si="24"/>
        <v>19</v>
      </c>
      <c r="V24" s="280">
        <f t="shared" si="24"/>
        <v>0</v>
      </c>
      <c r="W24" s="280">
        <f t="shared" si="24"/>
        <v>0</v>
      </c>
      <c r="X24" s="280">
        <f t="shared" si="24"/>
        <v>0</v>
      </c>
      <c r="Y24" s="280">
        <f t="shared" si="24"/>
        <v>0</v>
      </c>
      <c r="Z24" s="280">
        <f t="shared" si="24"/>
        <v>0</v>
      </c>
      <c r="AA24" s="280">
        <f t="shared" si="24"/>
        <v>0</v>
      </c>
      <c r="AB24" s="280">
        <f t="shared" si="24"/>
        <v>0</v>
      </c>
      <c r="AC24" s="280">
        <f t="shared" si="24"/>
        <v>0</v>
      </c>
      <c r="AD24" s="280">
        <f t="shared" si="24"/>
        <v>0</v>
      </c>
      <c r="AE24" s="280">
        <f t="shared" si="24"/>
        <v>7</v>
      </c>
      <c r="AF24" s="280">
        <f t="shared" si="24"/>
        <v>0</v>
      </c>
      <c r="AG24" s="280">
        <f t="shared" si="24"/>
        <v>66</v>
      </c>
      <c r="AH24" s="280">
        <f t="shared" si="24"/>
        <v>0</v>
      </c>
      <c r="AI24" s="280">
        <f t="shared" si="24"/>
        <v>0</v>
      </c>
      <c r="AJ24" s="280">
        <f t="shared" si="24"/>
        <v>0</v>
      </c>
      <c r="AK24" s="280">
        <f t="shared" si="24"/>
        <v>0</v>
      </c>
      <c r="AL24" s="280">
        <f t="shared" si="24"/>
        <v>26</v>
      </c>
      <c r="AM24" s="280">
        <f t="shared" si="24"/>
        <v>0</v>
      </c>
      <c r="AN24" s="280">
        <f t="shared" si="24"/>
        <v>0</v>
      </c>
      <c r="AO24" s="207"/>
      <c r="AP24" s="308"/>
      <c r="AQ24" s="309"/>
    </row>
    <row r="25" ht="19.5" customHeight="1" spans="1:43">
      <c r="A25" s="274" t="s">
        <v>115</v>
      </c>
      <c r="B25" s="274"/>
      <c r="C25" s="274"/>
      <c r="D25" s="282"/>
      <c r="E25" s="275">
        <v>3</v>
      </c>
      <c r="F25" s="275">
        <v>9</v>
      </c>
      <c r="G25" s="276"/>
      <c r="H25" s="275"/>
      <c r="I25" s="275">
        <v>0</v>
      </c>
      <c r="J25" s="275">
        <v>3</v>
      </c>
      <c r="K25" s="275">
        <v>17</v>
      </c>
      <c r="L25" s="275">
        <v>15</v>
      </c>
      <c r="M25" s="275"/>
      <c r="N25" s="275">
        <v>63</v>
      </c>
      <c r="O25" s="275"/>
      <c r="P25" s="275">
        <v>0</v>
      </c>
      <c r="Q25" s="275"/>
      <c r="R25" s="286">
        <f>SUM(LARGE(D27:Q27,{1,2,3,4,5,6,7}))</f>
        <v>176</v>
      </c>
      <c r="S25" s="275">
        <v>6</v>
      </c>
      <c r="T25" s="275"/>
      <c r="U25" s="287">
        <v>0</v>
      </c>
      <c r="V25" s="275"/>
      <c r="W25" s="275"/>
      <c r="X25" s="275"/>
      <c r="Y25" s="275">
        <v>68</v>
      </c>
      <c r="Z25" s="275"/>
      <c r="AA25" s="275"/>
      <c r="AB25" s="275"/>
      <c r="AC25" s="275"/>
      <c r="AD25" s="276">
        <v>95.8</v>
      </c>
      <c r="AE25" s="275"/>
      <c r="AF25" s="275"/>
      <c r="AG25" s="275">
        <v>42.5</v>
      </c>
      <c r="AH25" s="275"/>
      <c r="AI25" s="276"/>
      <c r="AJ25" s="275"/>
      <c r="AK25" s="275"/>
      <c r="AL25" s="275"/>
      <c r="AM25" s="276"/>
      <c r="AN25" s="275"/>
      <c r="AO25" s="304">
        <f t="shared" ref="AO25" si="25">SUM(V27:AN27)</f>
        <v>282.3</v>
      </c>
      <c r="AP25" s="305">
        <f t="shared" ref="AP25" si="26">SUM(AO25,S27:U27,R25,B25:C27)</f>
        <v>482.3</v>
      </c>
      <c r="AQ25" s="306">
        <f>RANK(AP25,$AP$7:$AP$156)</f>
        <v>11</v>
      </c>
    </row>
    <row r="26" s="258" customFormat="1" ht="19.5" customHeight="1" spans="1:43">
      <c r="A26" s="277"/>
      <c r="B26" s="277"/>
      <c r="C26" s="277"/>
      <c r="D26" s="278">
        <v>6</v>
      </c>
      <c r="E26" s="278">
        <v>6</v>
      </c>
      <c r="F26" s="278">
        <v>6</v>
      </c>
      <c r="G26" s="278"/>
      <c r="H26" s="278"/>
      <c r="I26" s="278">
        <v>6</v>
      </c>
      <c r="J26" s="278">
        <v>6</v>
      </c>
      <c r="K26" s="278">
        <v>12</v>
      </c>
      <c r="L26" s="278">
        <v>12</v>
      </c>
      <c r="M26" s="278"/>
      <c r="N26" s="278">
        <v>12</v>
      </c>
      <c r="O26" s="278"/>
      <c r="P26" s="278">
        <v>12</v>
      </c>
      <c r="Q26" s="278"/>
      <c r="R26" s="288"/>
      <c r="S26" s="278">
        <v>12</v>
      </c>
      <c r="T26" s="278"/>
      <c r="U26" s="289">
        <v>6</v>
      </c>
      <c r="V26" s="278"/>
      <c r="W26" s="278"/>
      <c r="X26" s="278"/>
      <c r="Y26" s="278">
        <v>32</v>
      </c>
      <c r="Z26" s="278"/>
      <c r="AA26" s="278"/>
      <c r="AB26" s="278"/>
      <c r="AC26" s="278"/>
      <c r="AD26" s="278">
        <v>4</v>
      </c>
      <c r="AE26" s="278"/>
      <c r="AF26" s="278"/>
      <c r="AG26" s="278">
        <v>40</v>
      </c>
      <c r="AH26" s="278"/>
      <c r="AI26" s="278"/>
      <c r="AJ26" s="278"/>
      <c r="AK26" s="278"/>
      <c r="AL26" s="278"/>
      <c r="AM26" s="278"/>
      <c r="AN26" s="278"/>
      <c r="AO26" s="304"/>
      <c r="AP26" s="307"/>
      <c r="AQ26" s="306"/>
    </row>
    <row r="27" s="258" customFormat="1" ht="19.5" customHeight="1" spans="1:43">
      <c r="A27" s="279"/>
      <c r="B27" s="279"/>
      <c r="C27" s="279"/>
      <c r="D27" s="280">
        <f t="shared" ref="D27:Q27" si="27">SUM(D25:D26)</f>
        <v>6</v>
      </c>
      <c r="E27" s="280">
        <f t="shared" si="27"/>
        <v>9</v>
      </c>
      <c r="F27" s="280">
        <f t="shared" si="27"/>
        <v>15</v>
      </c>
      <c r="G27" s="280">
        <f t="shared" si="27"/>
        <v>0</v>
      </c>
      <c r="H27" s="280">
        <f t="shared" si="27"/>
        <v>0</v>
      </c>
      <c r="I27" s="280">
        <f t="shared" si="27"/>
        <v>6</v>
      </c>
      <c r="J27" s="280">
        <f t="shared" si="27"/>
        <v>9</v>
      </c>
      <c r="K27" s="280">
        <f t="shared" si="27"/>
        <v>29</v>
      </c>
      <c r="L27" s="280">
        <f t="shared" si="27"/>
        <v>27</v>
      </c>
      <c r="M27" s="280">
        <f t="shared" si="27"/>
        <v>0</v>
      </c>
      <c r="N27" s="280">
        <f t="shared" si="27"/>
        <v>75</v>
      </c>
      <c r="O27" s="280">
        <f t="shared" si="27"/>
        <v>0</v>
      </c>
      <c r="P27" s="280">
        <f t="shared" si="27"/>
        <v>12</v>
      </c>
      <c r="Q27" s="280">
        <f t="shared" si="27"/>
        <v>0</v>
      </c>
      <c r="R27" s="290"/>
      <c r="S27" s="280">
        <f t="shared" ref="S27:AN27" si="28">SUM(S25:S26)</f>
        <v>18</v>
      </c>
      <c r="T27" s="280">
        <f t="shared" si="28"/>
        <v>0</v>
      </c>
      <c r="U27" s="280">
        <f t="shared" si="28"/>
        <v>6</v>
      </c>
      <c r="V27" s="280">
        <f t="shared" si="28"/>
        <v>0</v>
      </c>
      <c r="W27" s="280">
        <f t="shared" si="28"/>
        <v>0</v>
      </c>
      <c r="X27" s="280">
        <f t="shared" si="28"/>
        <v>0</v>
      </c>
      <c r="Y27" s="280">
        <f t="shared" si="28"/>
        <v>100</v>
      </c>
      <c r="Z27" s="280">
        <f t="shared" si="28"/>
        <v>0</v>
      </c>
      <c r="AA27" s="280">
        <f t="shared" si="28"/>
        <v>0</v>
      </c>
      <c r="AB27" s="280">
        <f t="shared" si="28"/>
        <v>0</v>
      </c>
      <c r="AC27" s="280">
        <f t="shared" si="28"/>
        <v>0</v>
      </c>
      <c r="AD27" s="280">
        <f t="shared" si="28"/>
        <v>99.8</v>
      </c>
      <c r="AE27" s="280">
        <f t="shared" si="28"/>
        <v>0</v>
      </c>
      <c r="AF27" s="280">
        <f t="shared" si="28"/>
        <v>0</v>
      </c>
      <c r="AG27" s="280">
        <f t="shared" si="28"/>
        <v>82.5</v>
      </c>
      <c r="AH27" s="280">
        <f t="shared" si="28"/>
        <v>0</v>
      </c>
      <c r="AI27" s="280">
        <f t="shared" si="28"/>
        <v>0</v>
      </c>
      <c r="AJ27" s="280">
        <f t="shared" si="28"/>
        <v>0</v>
      </c>
      <c r="AK27" s="280">
        <f t="shared" si="28"/>
        <v>0</v>
      </c>
      <c r="AL27" s="280">
        <f t="shared" si="28"/>
        <v>0</v>
      </c>
      <c r="AM27" s="280">
        <f t="shared" si="28"/>
        <v>0</v>
      </c>
      <c r="AN27" s="280">
        <f t="shared" si="28"/>
        <v>0</v>
      </c>
      <c r="AO27" s="207"/>
      <c r="AP27" s="308"/>
      <c r="AQ27" s="309"/>
    </row>
    <row r="28" ht="18.95" customHeight="1" spans="1:43">
      <c r="A28" s="274" t="s">
        <v>151</v>
      </c>
      <c r="B28" s="274"/>
      <c r="C28" s="274"/>
      <c r="D28" s="275"/>
      <c r="E28" s="275"/>
      <c r="F28" s="275"/>
      <c r="G28" s="276"/>
      <c r="H28" s="275"/>
      <c r="I28" s="275"/>
      <c r="J28" s="275"/>
      <c r="K28" s="275"/>
      <c r="L28" s="275"/>
      <c r="M28" s="275"/>
      <c r="N28" s="275"/>
      <c r="O28" s="275"/>
      <c r="P28" s="275">
        <v>18</v>
      </c>
      <c r="Q28" s="275"/>
      <c r="R28" s="286">
        <f>SUM(LARGE(D30:Q30,{1,2,3,4,5,6,7}))</f>
        <v>42</v>
      </c>
      <c r="S28" s="275">
        <v>6</v>
      </c>
      <c r="T28" s="275"/>
      <c r="U28" s="287">
        <v>0</v>
      </c>
      <c r="V28" s="275"/>
      <c r="W28" s="275"/>
      <c r="X28" s="275"/>
      <c r="Y28" s="275"/>
      <c r="Z28" s="275"/>
      <c r="AA28" s="275"/>
      <c r="AB28" s="275"/>
      <c r="AC28" s="275"/>
      <c r="AD28" s="276"/>
      <c r="AE28" s="275"/>
      <c r="AF28" s="275"/>
      <c r="AG28" s="275"/>
      <c r="AH28" s="275"/>
      <c r="AI28" s="276"/>
      <c r="AJ28" s="275"/>
      <c r="AK28" s="275"/>
      <c r="AL28" s="275"/>
      <c r="AM28" s="276"/>
      <c r="AN28" s="275"/>
      <c r="AO28" s="304">
        <f t="shared" ref="AO28" si="29">SUM(V30:AN30)</f>
        <v>0</v>
      </c>
      <c r="AP28" s="305">
        <f t="shared" ref="AP28" si="30">SUM(AO28,S30:U30,R28,B28:C30)</f>
        <v>72</v>
      </c>
      <c r="AQ28" s="306">
        <f>RANK(AP28,$AP$7:$AP$156)</f>
        <v>41</v>
      </c>
    </row>
    <row r="29" s="258" customFormat="1" ht="18.95" customHeight="1" spans="1:43">
      <c r="A29" s="277"/>
      <c r="B29" s="277"/>
      <c r="C29" s="277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>
        <v>24</v>
      </c>
      <c r="Q29" s="278"/>
      <c r="R29" s="288"/>
      <c r="S29" s="278">
        <v>12</v>
      </c>
      <c r="T29" s="278"/>
      <c r="U29" s="289">
        <v>12</v>
      </c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304"/>
      <c r="AP29" s="307"/>
      <c r="AQ29" s="306"/>
    </row>
    <row r="30" s="258" customFormat="1" ht="18.95" customHeight="1" spans="1:43">
      <c r="A30" s="279"/>
      <c r="B30" s="279"/>
      <c r="C30" s="279"/>
      <c r="D30" s="280">
        <f t="shared" ref="D30:Q30" si="31">SUM(D28:D29)</f>
        <v>0</v>
      </c>
      <c r="E30" s="280">
        <f t="shared" si="31"/>
        <v>0</v>
      </c>
      <c r="F30" s="280">
        <f t="shared" si="31"/>
        <v>0</v>
      </c>
      <c r="G30" s="280">
        <f t="shared" si="31"/>
        <v>0</v>
      </c>
      <c r="H30" s="280">
        <f t="shared" si="31"/>
        <v>0</v>
      </c>
      <c r="I30" s="280">
        <f t="shared" si="31"/>
        <v>0</v>
      </c>
      <c r="J30" s="280">
        <f t="shared" si="31"/>
        <v>0</v>
      </c>
      <c r="K30" s="280">
        <f t="shared" si="31"/>
        <v>0</v>
      </c>
      <c r="L30" s="280">
        <f t="shared" si="31"/>
        <v>0</v>
      </c>
      <c r="M30" s="280">
        <f t="shared" si="31"/>
        <v>0</v>
      </c>
      <c r="N30" s="280">
        <f t="shared" si="31"/>
        <v>0</v>
      </c>
      <c r="O30" s="280">
        <f t="shared" si="31"/>
        <v>0</v>
      </c>
      <c r="P30" s="280">
        <f t="shared" si="31"/>
        <v>42</v>
      </c>
      <c r="Q30" s="280">
        <f t="shared" si="31"/>
        <v>0</v>
      </c>
      <c r="R30" s="290"/>
      <c r="S30" s="280">
        <f t="shared" ref="S30:AN30" si="32">SUM(S28:S29)</f>
        <v>18</v>
      </c>
      <c r="T30" s="280">
        <f t="shared" si="32"/>
        <v>0</v>
      </c>
      <c r="U30" s="280">
        <f t="shared" si="32"/>
        <v>12</v>
      </c>
      <c r="V30" s="280">
        <f t="shared" si="32"/>
        <v>0</v>
      </c>
      <c r="W30" s="280">
        <f t="shared" si="32"/>
        <v>0</v>
      </c>
      <c r="X30" s="280">
        <f t="shared" si="32"/>
        <v>0</v>
      </c>
      <c r="Y30" s="280">
        <f t="shared" si="32"/>
        <v>0</v>
      </c>
      <c r="Z30" s="280">
        <f t="shared" si="32"/>
        <v>0</v>
      </c>
      <c r="AA30" s="280">
        <f t="shared" si="32"/>
        <v>0</v>
      </c>
      <c r="AB30" s="280">
        <f t="shared" si="32"/>
        <v>0</v>
      </c>
      <c r="AC30" s="280">
        <f t="shared" si="32"/>
        <v>0</v>
      </c>
      <c r="AD30" s="280">
        <f t="shared" si="32"/>
        <v>0</v>
      </c>
      <c r="AE30" s="280">
        <f t="shared" si="32"/>
        <v>0</v>
      </c>
      <c r="AF30" s="280">
        <f t="shared" si="32"/>
        <v>0</v>
      </c>
      <c r="AG30" s="280">
        <f t="shared" si="32"/>
        <v>0</v>
      </c>
      <c r="AH30" s="280">
        <f t="shared" si="32"/>
        <v>0</v>
      </c>
      <c r="AI30" s="280">
        <f t="shared" si="32"/>
        <v>0</v>
      </c>
      <c r="AJ30" s="280">
        <f t="shared" si="32"/>
        <v>0</v>
      </c>
      <c r="AK30" s="280">
        <f t="shared" si="32"/>
        <v>0</v>
      </c>
      <c r="AL30" s="280">
        <f t="shared" si="32"/>
        <v>0</v>
      </c>
      <c r="AM30" s="280">
        <f t="shared" si="32"/>
        <v>0</v>
      </c>
      <c r="AN30" s="280">
        <f t="shared" si="32"/>
        <v>0</v>
      </c>
      <c r="AO30" s="207"/>
      <c r="AP30" s="308"/>
      <c r="AQ30" s="309"/>
    </row>
    <row r="31" ht="21" customHeight="1" spans="1:43">
      <c r="A31" s="274" t="s">
        <v>152</v>
      </c>
      <c r="B31" s="274"/>
      <c r="C31" s="274"/>
      <c r="D31" s="275">
        <v>4</v>
      </c>
      <c r="E31" s="275">
        <v>0</v>
      </c>
      <c r="F31" s="275">
        <v>28</v>
      </c>
      <c r="G31" s="276"/>
      <c r="H31" s="275"/>
      <c r="I31" s="275">
        <v>11</v>
      </c>
      <c r="J31" s="275">
        <v>30</v>
      </c>
      <c r="K31" s="275">
        <v>1</v>
      </c>
      <c r="L31" s="275">
        <v>22</v>
      </c>
      <c r="M31" s="275"/>
      <c r="N31" s="275">
        <v>62</v>
      </c>
      <c r="O31" s="275"/>
      <c r="P31" s="275">
        <v>11</v>
      </c>
      <c r="Q31" s="275">
        <v>72</v>
      </c>
      <c r="R31" s="286">
        <f>SUM(LARGE(D33:Q33,{1,2,3,4,5,6,7}))</f>
        <v>339</v>
      </c>
      <c r="S31" s="275">
        <v>43</v>
      </c>
      <c r="T31" s="275"/>
      <c r="U31" s="287">
        <v>79</v>
      </c>
      <c r="V31" s="275"/>
      <c r="W31" s="275">
        <v>40</v>
      </c>
      <c r="X31" s="275"/>
      <c r="Y31" s="275"/>
      <c r="Z31" s="275"/>
      <c r="AA31" s="275"/>
      <c r="AB31" s="275"/>
      <c r="AC31" s="275"/>
      <c r="AD31" s="276"/>
      <c r="AE31" s="275"/>
      <c r="AF31" s="275"/>
      <c r="AG31" s="275">
        <v>37.5</v>
      </c>
      <c r="AH31" s="275">
        <v>60</v>
      </c>
      <c r="AI31" s="276"/>
      <c r="AJ31" s="275"/>
      <c r="AK31" s="275"/>
      <c r="AL31" s="275"/>
      <c r="AM31" s="276"/>
      <c r="AN31" s="275">
        <v>0</v>
      </c>
      <c r="AO31" s="304">
        <f t="shared" ref="AO31" si="33">SUM(V33:AN33)</f>
        <v>237.5</v>
      </c>
      <c r="AP31" s="305">
        <f t="shared" ref="AP31" si="34">SUM(AO31,S33:U33,R31,B31:C33)</f>
        <v>722.5</v>
      </c>
      <c r="AQ31" s="306">
        <f>RANK(AP31,$AP$7:$AP$156)</f>
        <v>5</v>
      </c>
    </row>
    <row r="32" s="258" customFormat="1" ht="21" customHeight="1" spans="1:43">
      <c r="A32" s="277"/>
      <c r="B32" s="277"/>
      <c r="C32" s="277"/>
      <c r="D32" s="278">
        <v>6</v>
      </c>
      <c r="E32" s="278">
        <v>6</v>
      </c>
      <c r="F32" s="278">
        <v>12</v>
      </c>
      <c r="G32" s="278"/>
      <c r="H32" s="278"/>
      <c r="I32" s="278">
        <v>12</v>
      </c>
      <c r="J32" s="278">
        <v>6</v>
      </c>
      <c r="K32" s="278">
        <v>6</v>
      </c>
      <c r="L32" s="278">
        <v>12</v>
      </c>
      <c r="M32" s="278"/>
      <c r="N32" s="278">
        <v>12</v>
      </c>
      <c r="O32" s="278"/>
      <c r="P32" s="278">
        <v>25</v>
      </c>
      <c r="Q32" s="278">
        <v>24</v>
      </c>
      <c r="R32" s="288"/>
      <c r="S32" s="278">
        <v>12</v>
      </c>
      <c r="T32" s="278"/>
      <c r="U32" s="289">
        <v>12</v>
      </c>
      <c r="V32" s="278"/>
      <c r="W32" s="278">
        <v>32</v>
      </c>
      <c r="X32" s="278"/>
      <c r="Y32" s="278"/>
      <c r="Z32" s="278"/>
      <c r="AA32" s="278"/>
      <c r="AB32" s="278"/>
      <c r="AC32" s="278"/>
      <c r="AD32" s="278"/>
      <c r="AE32" s="278"/>
      <c r="AF32" s="278"/>
      <c r="AG32" s="278">
        <v>36</v>
      </c>
      <c r="AH32" s="278">
        <v>32</v>
      </c>
      <c r="AI32" s="278"/>
      <c r="AJ32" s="278"/>
      <c r="AK32" s="278"/>
      <c r="AL32" s="278"/>
      <c r="AM32" s="278"/>
      <c r="AN32" s="278">
        <v>0</v>
      </c>
      <c r="AO32" s="304"/>
      <c r="AP32" s="307"/>
      <c r="AQ32" s="306"/>
    </row>
    <row r="33" s="258" customFormat="1" ht="21" customHeight="1" spans="1:43">
      <c r="A33" s="279"/>
      <c r="B33" s="279"/>
      <c r="C33" s="279"/>
      <c r="D33" s="280">
        <f t="shared" ref="D33:Q33" si="35">SUM(D31:D32)</f>
        <v>10</v>
      </c>
      <c r="E33" s="280">
        <f t="shared" si="35"/>
        <v>6</v>
      </c>
      <c r="F33" s="280">
        <f t="shared" si="35"/>
        <v>40</v>
      </c>
      <c r="G33" s="280">
        <f t="shared" si="35"/>
        <v>0</v>
      </c>
      <c r="H33" s="280">
        <f t="shared" si="35"/>
        <v>0</v>
      </c>
      <c r="I33" s="280">
        <f t="shared" si="35"/>
        <v>23</v>
      </c>
      <c r="J33" s="280">
        <f t="shared" si="35"/>
        <v>36</v>
      </c>
      <c r="K33" s="280">
        <f t="shared" si="35"/>
        <v>7</v>
      </c>
      <c r="L33" s="280">
        <f t="shared" si="35"/>
        <v>34</v>
      </c>
      <c r="M33" s="280">
        <f t="shared" si="35"/>
        <v>0</v>
      </c>
      <c r="N33" s="280">
        <f t="shared" si="35"/>
        <v>74</v>
      </c>
      <c r="O33" s="280">
        <f t="shared" si="35"/>
        <v>0</v>
      </c>
      <c r="P33" s="280">
        <f t="shared" si="35"/>
        <v>36</v>
      </c>
      <c r="Q33" s="280">
        <f t="shared" si="35"/>
        <v>96</v>
      </c>
      <c r="R33" s="290"/>
      <c r="S33" s="280">
        <f t="shared" ref="S33:AN33" si="36">SUM(S31:S32)</f>
        <v>55</v>
      </c>
      <c r="T33" s="280">
        <f t="shared" si="36"/>
        <v>0</v>
      </c>
      <c r="U33" s="280">
        <f t="shared" si="36"/>
        <v>91</v>
      </c>
      <c r="V33" s="280">
        <f t="shared" si="36"/>
        <v>0</v>
      </c>
      <c r="W33" s="280">
        <f t="shared" si="36"/>
        <v>72</v>
      </c>
      <c r="X33" s="280">
        <f t="shared" si="36"/>
        <v>0</v>
      </c>
      <c r="Y33" s="280">
        <f t="shared" si="36"/>
        <v>0</v>
      </c>
      <c r="Z33" s="280">
        <f t="shared" si="36"/>
        <v>0</v>
      </c>
      <c r="AA33" s="280">
        <f t="shared" si="36"/>
        <v>0</v>
      </c>
      <c r="AB33" s="280">
        <f t="shared" si="36"/>
        <v>0</v>
      </c>
      <c r="AC33" s="280">
        <f t="shared" si="36"/>
        <v>0</v>
      </c>
      <c r="AD33" s="280">
        <f t="shared" si="36"/>
        <v>0</v>
      </c>
      <c r="AE33" s="280">
        <f t="shared" si="36"/>
        <v>0</v>
      </c>
      <c r="AF33" s="280">
        <f t="shared" si="36"/>
        <v>0</v>
      </c>
      <c r="AG33" s="280">
        <f t="shared" si="36"/>
        <v>73.5</v>
      </c>
      <c r="AH33" s="280">
        <f t="shared" si="36"/>
        <v>92</v>
      </c>
      <c r="AI33" s="280">
        <f t="shared" si="36"/>
        <v>0</v>
      </c>
      <c r="AJ33" s="280">
        <f t="shared" si="36"/>
        <v>0</v>
      </c>
      <c r="AK33" s="280">
        <f t="shared" si="36"/>
        <v>0</v>
      </c>
      <c r="AL33" s="280">
        <f t="shared" si="36"/>
        <v>0</v>
      </c>
      <c r="AM33" s="280">
        <f t="shared" si="36"/>
        <v>0</v>
      </c>
      <c r="AN33" s="280">
        <f t="shared" si="36"/>
        <v>0</v>
      </c>
      <c r="AO33" s="207"/>
      <c r="AP33" s="308"/>
      <c r="AQ33" s="309"/>
    </row>
    <row r="34" ht="18.95" customHeight="1" spans="1:43">
      <c r="A34" s="274" t="s">
        <v>153</v>
      </c>
      <c r="B34" s="274"/>
      <c r="C34" s="274"/>
      <c r="D34" s="275"/>
      <c r="E34" s="275"/>
      <c r="F34" s="275">
        <v>16</v>
      </c>
      <c r="G34" s="276"/>
      <c r="H34" s="275"/>
      <c r="I34" s="275"/>
      <c r="J34" s="275">
        <v>13</v>
      </c>
      <c r="K34" s="275">
        <v>10</v>
      </c>
      <c r="L34" s="275"/>
      <c r="M34" s="275"/>
      <c r="N34" s="275">
        <v>21</v>
      </c>
      <c r="O34" s="275"/>
      <c r="P34" s="275">
        <v>5</v>
      </c>
      <c r="Q34" s="275"/>
      <c r="R34" s="286">
        <f>SUM(LARGE(D36:Q36,{1,2,3,4,5,6,7}))</f>
        <v>120</v>
      </c>
      <c r="S34" s="275">
        <v>1</v>
      </c>
      <c r="T34" s="275"/>
      <c r="U34" s="287">
        <v>43</v>
      </c>
      <c r="V34" s="275"/>
      <c r="W34" s="275"/>
      <c r="X34" s="275"/>
      <c r="Y34" s="275"/>
      <c r="Z34" s="275"/>
      <c r="AA34" s="275"/>
      <c r="AB34" s="275"/>
      <c r="AC34" s="275"/>
      <c r="AD34" s="276"/>
      <c r="AE34" s="275"/>
      <c r="AF34" s="275"/>
      <c r="AG34" s="275"/>
      <c r="AH34" s="275">
        <v>30</v>
      </c>
      <c r="AI34" s="276"/>
      <c r="AJ34" s="275"/>
      <c r="AK34" s="275"/>
      <c r="AL34" s="275"/>
      <c r="AM34" s="276"/>
      <c r="AN34" s="275"/>
      <c r="AO34" s="304">
        <f t="shared" ref="AO34" si="37">SUM(V36:AN36)</f>
        <v>46</v>
      </c>
      <c r="AP34" s="305">
        <f t="shared" ref="AP34" si="38">SUM(AO34,S36:U36,R34,B34:C36)</f>
        <v>222</v>
      </c>
      <c r="AQ34" s="306">
        <f>RANK(AP34,$AP$7:$AP$156)</f>
        <v>21</v>
      </c>
    </row>
    <row r="35" s="258" customFormat="1" ht="18.95" customHeight="1" spans="1:43">
      <c r="A35" s="277"/>
      <c r="B35" s="277"/>
      <c r="C35" s="277"/>
      <c r="D35" s="278"/>
      <c r="E35" s="278"/>
      <c r="F35" s="278">
        <v>12</v>
      </c>
      <c r="G35" s="278"/>
      <c r="H35" s="278"/>
      <c r="I35" s="278"/>
      <c r="J35" s="278">
        <v>6</v>
      </c>
      <c r="K35" s="278">
        <v>12</v>
      </c>
      <c r="L35" s="278"/>
      <c r="M35" s="278"/>
      <c r="N35" s="278">
        <v>12</v>
      </c>
      <c r="O35" s="278"/>
      <c r="P35" s="278">
        <v>13</v>
      </c>
      <c r="Q35" s="278"/>
      <c r="R35" s="288"/>
      <c r="S35" s="278">
        <v>6</v>
      </c>
      <c r="T35" s="278"/>
      <c r="U35" s="289">
        <v>6</v>
      </c>
      <c r="V35" s="278"/>
      <c r="W35" s="278"/>
      <c r="X35" s="278"/>
      <c r="Y35" s="278"/>
      <c r="Z35" s="278"/>
      <c r="AA35" s="278"/>
      <c r="AB35" s="278"/>
      <c r="AC35" s="278"/>
      <c r="AD35" s="278" t="s">
        <v>154</v>
      </c>
      <c r="AE35" s="278"/>
      <c r="AF35" s="278"/>
      <c r="AG35" s="278"/>
      <c r="AH35" s="278">
        <v>16</v>
      </c>
      <c r="AI35" s="278"/>
      <c r="AJ35" s="278"/>
      <c r="AK35" s="278"/>
      <c r="AL35" s="278"/>
      <c r="AM35" s="278"/>
      <c r="AN35" s="278"/>
      <c r="AO35" s="304"/>
      <c r="AP35" s="307"/>
      <c r="AQ35" s="306"/>
    </row>
    <row r="36" s="258" customFormat="1" ht="18.95" customHeight="1" spans="1:43">
      <c r="A36" s="279"/>
      <c r="B36" s="279"/>
      <c r="C36" s="279"/>
      <c r="D36" s="280">
        <f t="shared" ref="D36:Q36" si="39">SUM(D34:D35)</f>
        <v>0</v>
      </c>
      <c r="E36" s="280">
        <f t="shared" si="39"/>
        <v>0</v>
      </c>
      <c r="F36" s="280">
        <f t="shared" si="39"/>
        <v>28</v>
      </c>
      <c r="G36" s="280">
        <f t="shared" si="39"/>
        <v>0</v>
      </c>
      <c r="H36" s="280">
        <f t="shared" si="39"/>
        <v>0</v>
      </c>
      <c r="I36" s="280">
        <f t="shared" si="39"/>
        <v>0</v>
      </c>
      <c r="J36" s="280">
        <f t="shared" si="39"/>
        <v>19</v>
      </c>
      <c r="K36" s="280">
        <f t="shared" si="39"/>
        <v>22</v>
      </c>
      <c r="L36" s="280">
        <f t="shared" si="39"/>
        <v>0</v>
      </c>
      <c r="M36" s="280">
        <f t="shared" si="39"/>
        <v>0</v>
      </c>
      <c r="N36" s="280">
        <f t="shared" si="39"/>
        <v>33</v>
      </c>
      <c r="O36" s="280">
        <f t="shared" si="39"/>
        <v>0</v>
      </c>
      <c r="P36" s="280">
        <f t="shared" si="39"/>
        <v>18</v>
      </c>
      <c r="Q36" s="280">
        <f t="shared" si="39"/>
        <v>0</v>
      </c>
      <c r="R36" s="290"/>
      <c r="S36" s="280">
        <f t="shared" ref="S36:AN36" si="40">SUM(S34:S35)</f>
        <v>7</v>
      </c>
      <c r="T36" s="280">
        <f t="shared" si="40"/>
        <v>0</v>
      </c>
      <c r="U36" s="280">
        <f t="shared" si="40"/>
        <v>49</v>
      </c>
      <c r="V36" s="280">
        <f t="shared" si="40"/>
        <v>0</v>
      </c>
      <c r="W36" s="280">
        <f t="shared" si="40"/>
        <v>0</v>
      </c>
      <c r="X36" s="280">
        <f t="shared" si="40"/>
        <v>0</v>
      </c>
      <c r="Y36" s="280">
        <f t="shared" si="40"/>
        <v>0</v>
      </c>
      <c r="Z36" s="280">
        <f t="shared" si="40"/>
        <v>0</v>
      </c>
      <c r="AA36" s="280">
        <f t="shared" si="40"/>
        <v>0</v>
      </c>
      <c r="AB36" s="280">
        <f t="shared" si="40"/>
        <v>0</v>
      </c>
      <c r="AC36" s="280">
        <f t="shared" si="40"/>
        <v>0</v>
      </c>
      <c r="AD36" s="280">
        <f t="shared" si="40"/>
        <v>0</v>
      </c>
      <c r="AE36" s="280">
        <f t="shared" si="40"/>
        <v>0</v>
      </c>
      <c r="AF36" s="280">
        <f t="shared" si="40"/>
        <v>0</v>
      </c>
      <c r="AG36" s="280">
        <f t="shared" si="40"/>
        <v>0</v>
      </c>
      <c r="AH36" s="280">
        <f t="shared" si="40"/>
        <v>46</v>
      </c>
      <c r="AI36" s="280">
        <f t="shared" si="40"/>
        <v>0</v>
      </c>
      <c r="AJ36" s="280">
        <f t="shared" si="40"/>
        <v>0</v>
      </c>
      <c r="AK36" s="280">
        <f t="shared" si="40"/>
        <v>0</v>
      </c>
      <c r="AL36" s="280">
        <f t="shared" si="40"/>
        <v>0</v>
      </c>
      <c r="AM36" s="280">
        <f t="shared" si="40"/>
        <v>0</v>
      </c>
      <c r="AN36" s="280">
        <f t="shared" si="40"/>
        <v>0</v>
      </c>
      <c r="AO36" s="207"/>
      <c r="AP36" s="308"/>
      <c r="AQ36" s="309"/>
    </row>
    <row r="37" ht="18.95" customHeight="1" spans="1:43">
      <c r="A37" s="274" t="s">
        <v>155</v>
      </c>
      <c r="B37" s="274"/>
      <c r="C37" s="274"/>
      <c r="D37" s="275"/>
      <c r="E37" s="275"/>
      <c r="F37" s="275"/>
      <c r="G37" s="276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86">
        <f>SUM(LARGE(D39:Q39,{1,2,3,4,5,6,7}))</f>
        <v>0</v>
      </c>
      <c r="S37" s="275">
        <v>26</v>
      </c>
      <c r="T37" s="275"/>
      <c r="U37" s="287">
        <v>31</v>
      </c>
      <c r="V37" s="275"/>
      <c r="W37" s="275"/>
      <c r="X37" s="275"/>
      <c r="Y37" s="275"/>
      <c r="Z37" s="275"/>
      <c r="AA37" s="275"/>
      <c r="AB37" s="275"/>
      <c r="AC37" s="275"/>
      <c r="AD37" s="276"/>
      <c r="AE37" s="275"/>
      <c r="AF37" s="275"/>
      <c r="AG37" s="275"/>
      <c r="AH37" s="275"/>
      <c r="AI37" s="276"/>
      <c r="AJ37" s="275"/>
      <c r="AK37" s="275"/>
      <c r="AL37" s="275"/>
      <c r="AM37" s="276"/>
      <c r="AN37" s="275"/>
      <c r="AO37" s="304">
        <f t="shared" ref="AO37" si="41">SUM(V39:AN39)</f>
        <v>0</v>
      </c>
      <c r="AP37" s="305">
        <f t="shared" ref="AP37" si="42">SUM(AO37,S39:U39,R37,B37:C39)</f>
        <v>81</v>
      </c>
      <c r="AQ37" s="306">
        <f>RANK(AP37,$AP$7:$AP$156)</f>
        <v>40</v>
      </c>
    </row>
    <row r="38" s="258" customFormat="1" ht="18.95" customHeight="1" spans="1:43">
      <c r="A38" s="277"/>
      <c r="B38" s="277"/>
      <c r="C38" s="277"/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88"/>
      <c r="S38" s="278">
        <v>12</v>
      </c>
      <c r="T38" s="278"/>
      <c r="U38" s="289">
        <v>12</v>
      </c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  <c r="AJ38" s="278"/>
      <c r="AK38" s="278"/>
      <c r="AL38" s="278"/>
      <c r="AM38" s="278"/>
      <c r="AN38" s="278"/>
      <c r="AO38" s="304"/>
      <c r="AP38" s="307"/>
      <c r="AQ38" s="306"/>
    </row>
    <row r="39" s="258" customFormat="1" ht="18.95" customHeight="1" spans="1:43">
      <c r="A39" s="279"/>
      <c r="B39" s="279"/>
      <c r="C39" s="279"/>
      <c r="D39" s="280">
        <f t="shared" ref="D39:Q39" si="43">SUM(D37:D38)</f>
        <v>0</v>
      </c>
      <c r="E39" s="280">
        <f t="shared" si="43"/>
        <v>0</v>
      </c>
      <c r="F39" s="280">
        <f t="shared" si="43"/>
        <v>0</v>
      </c>
      <c r="G39" s="280">
        <f t="shared" si="43"/>
        <v>0</v>
      </c>
      <c r="H39" s="280">
        <f t="shared" si="43"/>
        <v>0</v>
      </c>
      <c r="I39" s="280">
        <f t="shared" si="43"/>
        <v>0</v>
      </c>
      <c r="J39" s="280">
        <f t="shared" si="43"/>
        <v>0</v>
      </c>
      <c r="K39" s="280">
        <f t="shared" si="43"/>
        <v>0</v>
      </c>
      <c r="L39" s="280">
        <f t="shared" si="43"/>
        <v>0</v>
      </c>
      <c r="M39" s="280">
        <f t="shared" si="43"/>
        <v>0</v>
      </c>
      <c r="N39" s="280">
        <f t="shared" si="43"/>
        <v>0</v>
      </c>
      <c r="O39" s="280">
        <f t="shared" si="43"/>
        <v>0</v>
      </c>
      <c r="P39" s="280">
        <f t="shared" si="43"/>
        <v>0</v>
      </c>
      <c r="Q39" s="280">
        <f t="shared" si="43"/>
        <v>0</v>
      </c>
      <c r="R39" s="290"/>
      <c r="S39" s="280">
        <f t="shared" ref="S39:AN39" si="44">SUM(S37:S38)</f>
        <v>38</v>
      </c>
      <c r="T39" s="280">
        <f t="shared" si="44"/>
        <v>0</v>
      </c>
      <c r="U39" s="280">
        <f t="shared" si="44"/>
        <v>43</v>
      </c>
      <c r="V39" s="280">
        <f t="shared" si="44"/>
        <v>0</v>
      </c>
      <c r="W39" s="280">
        <f t="shared" si="44"/>
        <v>0</v>
      </c>
      <c r="X39" s="280">
        <f t="shared" si="44"/>
        <v>0</v>
      </c>
      <c r="Y39" s="280">
        <f t="shared" si="44"/>
        <v>0</v>
      </c>
      <c r="Z39" s="280">
        <f t="shared" si="44"/>
        <v>0</v>
      </c>
      <c r="AA39" s="280">
        <f t="shared" si="44"/>
        <v>0</v>
      </c>
      <c r="AB39" s="280">
        <f t="shared" si="44"/>
        <v>0</v>
      </c>
      <c r="AC39" s="280">
        <f t="shared" si="44"/>
        <v>0</v>
      </c>
      <c r="AD39" s="280">
        <f t="shared" si="44"/>
        <v>0</v>
      </c>
      <c r="AE39" s="280">
        <f t="shared" si="44"/>
        <v>0</v>
      </c>
      <c r="AF39" s="280">
        <f t="shared" si="44"/>
        <v>0</v>
      </c>
      <c r="AG39" s="280">
        <f t="shared" si="44"/>
        <v>0</v>
      </c>
      <c r="AH39" s="280">
        <f t="shared" si="44"/>
        <v>0</v>
      </c>
      <c r="AI39" s="280">
        <f t="shared" si="44"/>
        <v>0</v>
      </c>
      <c r="AJ39" s="280">
        <f t="shared" si="44"/>
        <v>0</v>
      </c>
      <c r="AK39" s="280">
        <f t="shared" si="44"/>
        <v>0</v>
      </c>
      <c r="AL39" s="280">
        <f t="shared" si="44"/>
        <v>0</v>
      </c>
      <c r="AM39" s="280">
        <f t="shared" si="44"/>
        <v>0</v>
      </c>
      <c r="AN39" s="280">
        <f t="shared" si="44"/>
        <v>0</v>
      </c>
      <c r="AO39" s="207"/>
      <c r="AP39" s="308"/>
      <c r="AQ39" s="309"/>
    </row>
    <row r="40" ht="18.95" customHeight="1" spans="1:43">
      <c r="A40" s="274" t="s">
        <v>156</v>
      </c>
      <c r="B40" s="274"/>
      <c r="C40" s="274"/>
      <c r="D40" s="275"/>
      <c r="E40" s="275"/>
      <c r="F40" s="275"/>
      <c r="G40" s="276"/>
      <c r="H40" s="275"/>
      <c r="I40" s="275">
        <v>9</v>
      </c>
      <c r="J40" s="275"/>
      <c r="K40" s="275"/>
      <c r="L40" s="275"/>
      <c r="M40" s="275"/>
      <c r="N40" s="275"/>
      <c r="O40" s="275"/>
      <c r="P40" s="275">
        <v>3</v>
      </c>
      <c r="Q40" s="275">
        <v>12</v>
      </c>
      <c r="R40" s="286">
        <f>SUM(LARGE(D42:Q42,{1,2,3,4,5,6,7}))</f>
        <v>43</v>
      </c>
      <c r="S40" s="282">
        <v>8</v>
      </c>
      <c r="T40" s="275"/>
      <c r="U40" s="287">
        <v>29</v>
      </c>
      <c r="V40" s="275"/>
      <c r="W40" s="275"/>
      <c r="X40" s="275"/>
      <c r="Y40" s="275"/>
      <c r="Z40" s="275"/>
      <c r="AA40" s="275"/>
      <c r="AB40" s="275"/>
      <c r="AC40" s="275"/>
      <c r="AD40" s="276"/>
      <c r="AE40" s="275"/>
      <c r="AF40" s="275"/>
      <c r="AG40" s="275"/>
      <c r="AH40" s="275"/>
      <c r="AI40" s="276"/>
      <c r="AJ40" s="275"/>
      <c r="AK40" s="275"/>
      <c r="AL40" s="275"/>
      <c r="AM40" s="276"/>
      <c r="AN40" s="275"/>
      <c r="AO40" s="304">
        <f t="shared" ref="AO40" si="45">SUM(V42:AN42)</f>
        <v>0</v>
      </c>
      <c r="AP40" s="305">
        <f t="shared" ref="AP40" si="46">SUM(AO40,S42:U42,R40,B40:C42)</f>
        <v>104</v>
      </c>
      <c r="AQ40" s="306">
        <f>RANK(AP40,$AP$7:$AP$156)</f>
        <v>35</v>
      </c>
    </row>
    <row r="41" s="258" customFormat="1" ht="18.95" customHeight="1" spans="1:43">
      <c r="A41" s="277"/>
      <c r="B41" s="277"/>
      <c r="C41" s="277"/>
      <c r="D41" s="278"/>
      <c r="E41" s="278"/>
      <c r="F41" s="278"/>
      <c r="G41" s="278"/>
      <c r="H41" s="278"/>
      <c r="I41" s="278">
        <v>6</v>
      </c>
      <c r="J41" s="278"/>
      <c r="K41" s="278"/>
      <c r="L41" s="278"/>
      <c r="M41" s="278"/>
      <c r="N41" s="278"/>
      <c r="O41" s="278"/>
      <c r="P41" s="278">
        <v>1</v>
      </c>
      <c r="Q41" s="278">
        <v>12</v>
      </c>
      <c r="R41" s="288"/>
      <c r="S41" s="291">
        <v>12</v>
      </c>
      <c r="T41" s="278"/>
      <c r="U41" s="289">
        <v>12</v>
      </c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  <c r="AO41" s="304"/>
      <c r="AP41" s="307"/>
      <c r="AQ41" s="306"/>
    </row>
    <row r="42" s="258" customFormat="1" ht="18.95" customHeight="1" spans="1:43">
      <c r="A42" s="279"/>
      <c r="B42" s="279"/>
      <c r="C42" s="279"/>
      <c r="D42" s="280">
        <f t="shared" ref="D42:Q42" si="47">SUM(D40:D41)</f>
        <v>0</v>
      </c>
      <c r="E42" s="280">
        <f t="shared" si="47"/>
        <v>0</v>
      </c>
      <c r="F42" s="280">
        <f t="shared" si="47"/>
        <v>0</v>
      </c>
      <c r="G42" s="280">
        <f t="shared" si="47"/>
        <v>0</v>
      </c>
      <c r="H42" s="280">
        <f t="shared" si="47"/>
        <v>0</v>
      </c>
      <c r="I42" s="280">
        <f t="shared" si="47"/>
        <v>15</v>
      </c>
      <c r="J42" s="280">
        <f t="shared" si="47"/>
        <v>0</v>
      </c>
      <c r="K42" s="280">
        <f t="shared" si="47"/>
        <v>0</v>
      </c>
      <c r="L42" s="280">
        <f t="shared" si="47"/>
        <v>0</v>
      </c>
      <c r="M42" s="280">
        <f t="shared" si="47"/>
        <v>0</v>
      </c>
      <c r="N42" s="280">
        <f t="shared" si="47"/>
        <v>0</v>
      </c>
      <c r="O42" s="280">
        <f t="shared" si="47"/>
        <v>0</v>
      </c>
      <c r="P42" s="280">
        <f t="shared" si="47"/>
        <v>4</v>
      </c>
      <c r="Q42" s="280">
        <f t="shared" si="47"/>
        <v>24</v>
      </c>
      <c r="R42" s="290"/>
      <c r="S42" s="280">
        <f t="shared" ref="S42:AN42" si="48">SUM(S40:S41)</f>
        <v>20</v>
      </c>
      <c r="T42" s="280">
        <f t="shared" si="48"/>
        <v>0</v>
      </c>
      <c r="U42" s="280">
        <f t="shared" si="48"/>
        <v>41</v>
      </c>
      <c r="V42" s="280">
        <f t="shared" si="48"/>
        <v>0</v>
      </c>
      <c r="W42" s="280">
        <f t="shared" si="48"/>
        <v>0</v>
      </c>
      <c r="X42" s="280">
        <f t="shared" si="48"/>
        <v>0</v>
      </c>
      <c r="Y42" s="280">
        <f t="shared" si="48"/>
        <v>0</v>
      </c>
      <c r="Z42" s="280">
        <f t="shared" si="48"/>
        <v>0</v>
      </c>
      <c r="AA42" s="280">
        <f t="shared" si="48"/>
        <v>0</v>
      </c>
      <c r="AB42" s="280">
        <f t="shared" si="48"/>
        <v>0</v>
      </c>
      <c r="AC42" s="280">
        <f t="shared" si="48"/>
        <v>0</v>
      </c>
      <c r="AD42" s="280">
        <f t="shared" si="48"/>
        <v>0</v>
      </c>
      <c r="AE42" s="280">
        <f t="shared" si="48"/>
        <v>0</v>
      </c>
      <c r="AF42" s="280">
        <f t="shared" si="48"/>
        <v>0</v>
      </c>
      <c r="AG42" s="280">
        <f t="shared" si="48"/>
        <v>0</v>
      </c>
      <c r="AH42" s="280">
        <f t="shared" si="48"/>
        <v>0</v>
      </c>
      <c r="AI42" s="280">
        <f t="shared" si="48"/>
        <v>0</v>
      </c>
      <c r="AJ42" s="280">
        <f t="shared" si="48"/>
        <v>0</v>
      </c>
      <c r="AK42" s="280">
        <f t="shared" si="48"/>
        <v>0</v>
      </c>
      <c r="AL42" s="280">
        <f t="shared" si="48"/>
        <v>0</v>
      </c>
      <c r="AM42" s="280">
        <f t="shared" si="48"/>
        <v>0</v>
      </c>
      <c r="AN42" s="280">
        <f t="shared" si="48"/>
        <v>0</v>
      </c>
      <c r="AO42" s="207"/>
      <c r="AP42" s="308"/>
      <c r="AQ42" s="309"/>
    </row>
    <row r="43" ht="21" customHeight="1" spans="1:43">
      <c r="A43" s="274" t="s">
        <v>157</v>
      </c>
      <c r="B43" s="274"/>
      <c r="C43" s="274"/>
      <c r="D43" s="275"/>
      <c r="E43" s="275">
        <v>7</v>
      </c>
      <c r="F43" s="275"/>
      <c r="G43" s="276"/>
      <c r="H43" s="275"/>
      <c r="I43" s="275">
        <v>0</v>
      </c>
      <c r="J43" s="275">
        <v>4</v>
      </c>
      <c r="K43" s="275"/>
      <c r="L43" s="275">
        <v>31</v>
      </c>
      <c r="M43" s="275"/>
      <c r="N43" s="275"/>
      <c r="O43" s="275">
        <v>60</v>
      </c>
      <c r="P43" s="275">
        <v>18</v>
      </c>
      <c r="Q43" s="275"/>
      <c r="R43" s="286">
        <f>SUM(LARGE(D45:Q45,{1,2,3,4,5,6,7}))</f>
        <v>174</v>
      </c>
      <c r="S43" s="275">
        <v>0</v>
      </c>
      <c r="T43" s="275"/>
      <c r="U43" s="287">
        <v>18</v>
      </c>
      <c r="V43" s="275"/>
      <c r="W43" s="275"/>
      <c r="X43" s="275"/>
      <c r="Y43" s="275"/>
      <c r="Z43" s="275"/>
      <c r="AA43" s="275"/>
      <c r="AB43" s="275"/>
      <c r="AC43" s="275"/>
      <c r="AD43" s="276"/>
      <c r="AE43" s="275"/>
      <c r="AF43" s="275"/>
      <c r="AG43" s="275">
        <v>65</v>
      </c>
      <c r="AH43" s="275"/>
      <c r="AI43" s="276"/>
      <c r="AJ43" s="275"/>
      <c r="AK43" s="275"/>
      <c r="AL43" s="275"/>
      <c r="AM43" s="276">
        <v>0</v>
      </c>
      <c r="AN43" s="275"/>
      <c r="AO43" s="304">
        <f t="shared" ref="AO43" si="49">SUM(V45:AN45)</f>
        <v>105</v>
      </c>
      <c r="AP43" s="305">
        <f t="shared" ref="AP43" si="50">SUM(AO43,S45:U45,R43,B43:C45)</f>
        <v>309</v>
      </c>
      <c r="AQ43" s="306">
        <f>RANK(AP43,$AP$7:$AP$156)</f>
        <v>16</v>
      </c>
    </row>
    <row r="44" s="258" customFormat="1" ht="21" customHeight="1" spans="1:43">
      <c r="A44" s="277"/>
      <c r="B44" s="277"/>
      <c r="C44" s="277"/>
      <c r="D44" s="278"/>
      <c r="E44" s="278">
        <v>6</v>
      </c>
      <c r="F44" s="278"/>
      <c r="G44" s="278"/>
      <c r="H44" s="278"/>
      <c r="I44" s="278">
        <v>6</v>
      </c>
      <c r="J44" s="278">
        <v>6</v>
      </c>
      <c r="K44" s="278"/>
      <c r="L44" s="278">
        <v>12</v>
      </c>
      <c r="M44" s="278"/>
      <c r="N44" s="278"/>
      <c r="O44" s="278">
        <v>12</v>
      </c>
      <c r="P44" s="278">
        <v>12</v>
      </c>
      <c r="Q44" s="278"/>
      <c r="R44" s="288"/>
      <c r="S44" s="278">
        <v>6</v>
      </c>
      <c r="T44" s="278"/>
      <c r="U44" s="289">
        <v>6</v>
      </c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>
        <v>40</v>
      </c>
      <c r="AH44" s="278"/>
      <c r="AI44" s="278"/>
      <c r="AJ44" s="278"/>
      <c r="AK44" s="278"/>
      <c r="AL44" s="278"/>
      <c r="AM44" s="278">
        <v>0</v>
      </c>
      <c r="AN44" s="278"/>
      <c r="AO44" s="304"/>
      <c r="AP44" s="307"/>
      <c r="AQ44" s="306"/>
    </row>
    <row r="45" s="258" customFormat="1" ht="21" customHeight="1" spans="1:43">
      <c r="A45" s="279"/>
      <c r="B45" s="279"/>
      <c r="C45" s="279"/>
      <c r="D45" s="280">
        <f t="shared" ref="D45:Q45" si="51">SUM(D43:D44)</f>
        <v>0</v>
      </c>
      <c r="E45" s="280">
        <f t="shared" si="51"/>
        <v>13</v>
      </c>
      <c r="F45" s="280">
        <f t="shared" si="51"/>
        <v>0</v>
      </c>
      <c r="G45" s="280">
        <f t="shared" si="51"/>
        <v>0</v>
      </c>
      <c r="H45" s="280">
        <f t="shared" si="51"/>
        <v>0</v>
      </c>
      <c r="I45" s="280">
        <f t="shared" si="51"/>
        <v>6</v>
      </c>
      <c r="J45" s="280">
        <f t="shared" si="51"/>
        <v>10</v>
      </c>
      <c r="K45" s="280">
        <f t="shared" si="51"/>
        <v>0</v>
      </c>
      <c r="L45" s="280">
        <f t="shared" si="51"/>
        <v>43</v>
      </c>
      <c r="M45" s="280">
        <f t="shared" si="51"/>
        <v>0</v>
      </c>
      <c r="N45" s="280">
        <f t="shared" si="51"/>
        <v>0</v>
      </c>
      <c r="O45" s="280">
        <f t="shared" si="51"/>
        <v>72</v>
      </c>
      <c r="P45" s="280">
        <f t="shared" si="51"/>
        <v>30</v>
      </c>
      <c r="Q45" s="280">
        <f t="shared" si="51"/>
        <v>0</v>
      </c>
      <c r="R45" s="290"/>
      <c r="S45" s="280">
        <f t="shared" ref="S45:AN45" si="52">SUM(S43:S44)</f>
        <v>6</v>
      </c>
      <c r="T45" s="280">
        <f t="shared" si="52"/>
        <v>0</v>
      </c>
      <c r="U45" s="280">
        <f t="shared" si="52"/>
        <v>24</v>
      </c>
      <c r="V45" s="280">
        <f t="shared" si="52"/>
        <v>0</v>
      </c>
      <c r="W45" s="280">
        <f t="shared" si="52"/>
        <v>0</v>
      </c>
      <c r="X45" s="280">
        <f t="shared" si="52"/>
        <v>0</v>
      </c>
      <c r="Y45" s="280">
        <f t="shared" si="52"/>
        <v>0</v>
      </c>
      <c r="Z45" s="280">
        <f t="shared" si="52"/>
        <v>0</v>
      </c>
      <c r="AA45" s="280">
        <f t="shared" si="52"/>
        <v>0</v>
      </c>
      <c r="AB45" s="280">
        <f t="shared" si="52"/>
        <v>0</v>
      </c>
      <c r="AC45" s="280">
        <f t="shared" si="52"/>
        <v>0</v>
      </c>
      <c r="AD45" s="280">
        <f t="shared" si="52"/>
        <v>0</v>
      </c>
      <c r="AE45" s="280">
        <f t="shared" si="52"/>
        <v>0</v>
      </c>
      <c r="AF45" s="280">
        <f t="shared" si="52"/>
        <v>0</v>
      </c>
      <c r="AG45" s="280">
        <f t="shared" si="52"/>
        <v>105</v>
      </c>
      <c r="AH45" s="280">
        <f t="shared" si="52"/>
        <v>0</v>
      </c>
      <c r="AI45" s="280">
        <f t="shared" si="52"/>
        <v>0</v>
      </c>
      <c r="AJ45" s="280">
        <f t="shared" si="52"/>
        <v>0</v>
      </c>
      <c r="AK45" s="280">
        <f t="shared" si="52"/>
        <v>0</v>
      </c>
      <c r="AL45" s="280">
        <f t="shared" si="52"/>
        <v>0</v>
      </c>
      <c r="AM45" s="280">
        <f t="shared" si="52"/>
        <v>0</v>
      </c>
      <c r="AN45" s="280">
        <f t="shared" si="52"/>
        <v>0</v>
      </c>
      <c r="AO45" s="207"/>
      <c r="AP45" s="308"/>
      <c r="AQ45" s="309"/>
    </row>
    <row r="46" ht="18.95" customHeight="1" spans="1:43">
      <c r="A46" s="274" t="s">
        <v>158</v>
      </c>
      <c r="B46" s="274"/>
      <c r="C46" s="274"/>
      <c r="D46" s="275"/>
      <c r="E46" s="275"/>
      <c r="F46" s="275">
        <v>40</v>
      </c>
      <c r="G46" s="276"/>
      <c r="H46" s="275"/>
      <c r="I46" s="275"/>
      <c r="J46" s="275"/>
      <c r="K46" s="275"/>
      <c r="L46" s="275"/>
      <c r="M46" s="275"/>
      <c r="N46" s="275"/>
      <c r="O46" s="275"/>
      <c r="P46" s="275">
        <v>0</v>
      </c>
      <c r="Q46" s="275"/>
      <c r="R46" s="286">
        <f>SUM(LARGE(D48:Q48,{1,2,3,4,5,6,7}))</f>
        <v>64</v>
      </c>
      <c r="S46" s="275">
        <v>8</v>
      </c>
      <c r="T46" s="275"/>
      <c r="U46" s="287">
        <v>26</v>
      </c>
      <c r="V46" s="275"/>
      <c r="W46" s="275"/>
      <c r="X46" s="275"/>
      <c r="Y46" s="275"/>
      <c r="Z46" s="275"/>
      <c r="AA46" s="275"/>
      <c r="AB46" s="275"/>
      <c r="AC46" s="275"/>
      <c r="AD46" s="276"/>
      <c r="AE46" s="275"/>
      <c r="AF46" s="275"/>
      <c r="AG46" s="275"/>
      <c r="AH46" s="275"/>
      <c r="AI46" s="276"/>
      <c r="AJ46" s="275"/>
      <c r="AK46" s="275"/>
      <c r="AL46" s="275"/>
      <c r="AM46" s="276"/>
      <c r="AN46" s="275"/>
      <c r="AO46" s="304">
        <f t="shared" ref="AO46" si="53">SUM(V48:AN48)</f>
        <v>0</v>
      </c>
      <c r="AP46" s="305">
        <f t="shared" ref="AP46" si="54">SUM(AO46,S48:U48,R46,B46:C48)</f>
        <v>122</v>
      </c>
      <c r="AQ46" s="306">
        <f>RANK(AP46,$AP$7:$AP$156)</f>
        <v>32</v>
      </c>
    </row>
    <row r="47" s="258" customFormat="1" ht="18.95" customHeight="1" spans="1:43">
      <c r="A47" s="277"/>
      <c r="B47" s="277"/>
      <c r="C47" s="277"/>
      <c r="D47" s="278"/>
      <c r="E47" s="278"/>
      <c r="F47" s="278">
        <v>12</v>
      </c>
      <c r="G47" s="278"/>
      <c r="H47" s="278"/>
      <c r="I47" s="278"/>
      <c r="J47" s="278"/>
      <c r="K47" s="278"/>
      <c r="L47" s="278"/>
      <c r="M47" s="278"/>
      <c r="N47" s="278"/>
      <c r="O47" s="278"/>
      <c r="P47" s="278">
        <v>12</v>
      </c>
      <c r="Q47" s="278"/>
      <c r="R47" s="288"/>
      <c r="S47" s="278">
        <v>12</v>
      </c>
      <c r="T47" s="278"/>
      <c r="U47" s="289">
        <v>12</v>
      </c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278"/>
      <c r="AL47" s="278"/>
      <c r="AM47" s="278"/>
      <c r="AN47" s="278"/>
      <c r="AO47" s="304"/>
      <c r="AP47" s="307"/>
      <c r="AQ47" s="306"/>
    </row>
    <row r="48" s="258" customFormat="1" ht="18.95" customHeight="1" spans="1:43">
      <c r="A48" s="279"/>
      <c r="B48" s="279"/>
      <c r="C48" s="279"/>
      <c r="D48" s="280">
        <f t="shared" ref="D48:Q48" si="55">SUM(D46:D47)</f>
        <v>0</v>
      </c>
      <c r="E48" s="280">
        <f t="shared" si="55"/>
        <v>0</v>
      </c>
      <c r="F48" s="280">
        <f t="shared" si="55"/>
        <v>52</v>
      </c>
      <c r="G48" s="280">
        <f t="shared" si="55"/>
        <v>0</v>
      </c>
      <c r="H48" s="280">
        <f t="shared" si="55"/>
        <v>0</v>
      </c>
      <c r="I48" s="280">
        <f t="shared" si="55"/>
        <v>0</v>
      </c>
      <c r="J48" s="280">
        <f t="shared" si="55"/>
        <v>0</v>
      </c>
      <c r="K48" s="280">
        <f t="shared" si="55"/>
        <v>0</v>
      </c>
      <c r="L48" s="280">
        <f t="shared" si="55"/>
        <v>0</v>
      </c>
      <c r="M48" s="280">
        <f t="shared" si="55"/>
        <v>0</v>
      </c>
      <c r="N48" s="280">
        <f t="shared" si="55"/>
        <v>0</v>
      </c>
      <c r="O48" s="280">
        <f t="shared" si="55"/>
        <v>0</v>
      </c>
      <c r="P48" s="280">
        <f t="shared" si="55"/>
        <v>12</v>
      </c>
      <c r="Q48" s="280">
        <f t="shared" si="55"/>
        <v>0</v>
      </c>
      <c r="R48" s="290"/>
      <c r="S48" s="280">
        <f t="shared" ref="S48:AN48" si="56">SUM(S46:S47)</f>
        <v>20</v>
      </c>
      <c r="T48" s="280">
        <f t="shared" si="56"/>
        <v>0</v>
      </c>
      <c r="U48" s="280">
        <f t="shared" si="56"/>
        <v>38</v>
      </c>
      <c r="V48" s="280">
        <f t="shared" si="56"/>
        <v>0</v>
      </c>
      <c r="W48" s="280">
        <f t="shared" si="56"/>
        <v>0</v>
      </c>
      <c r="X48" s="280">
        <f t="shared" si="56"/>
        <v>0</v>
      </c>
      <c r="Y48" s="280">
        <f t="shared" si="56"/>
        <v>0</v>
      </c>
      <c r="Z48" s="280">
        <f t="shared" si="56"/>
        <v>0</v>
      </c>
      <c r="AA48" s="280">
        <f t="shared" si="56"/>
        <v>0</v>
      </c>
      <c r="AB48" s="280">
        <f t="shared" si="56"/>
        <v>0</v>
      </c>
      <c r="AC48" s="280">
        <f t="shared" si="56"/>
        <v>0</v>
      </c>
      <c r="AD48" s="280">
        <f t="shared" si="56"/>
        <v>0</v>
      </c>
      <c r="AE48" s="280">
        <f t="shared" si="56"/>
        <v>0</v>
      </c>
      <c r="AF48" s="280">
        <f t="shared" si="56"/>
        <v>0</v>
      </c>
      <c r="AG48" s="280">
        <f t="shared" si="56"/>
        <v>0</v>
      </c>
      <c r="AH48" s="280">
        <f t="shared" si="56"/>
        <v>0</v>
      </c>
      <c r="AI48" s="280">
        <f t="shared" si="56"/>
        <v>0</v>
      </c>
      <c r="AJ48" s="280">
        <f t="shared" si="56"/>
        <v>0</v>
      </c>
      <c r="AK48" s="280">
        <f t="shared" si="56"/>
        <v>0</v>
      </c>
      <c r="AL48" s="280">
        <f t="shared" si="56"/>
        <v>0</v>
      </c>
      <c r="AM48" s="280">
        <f t="shared" si="56"/>
        <v>0</v>
      </c>
      <c r="AN48" s="280">
        <f t="shared" si="56"/>
        <v>0</v>
      </c>
      <c r="AO48" s="207"/>
      <c r="AP48" s="308"/>
      <c r="AQ48" s="309"/>
    </row>
    <row r="49" ht="18.95" customHeight="1" spans="1:43">
      <c r="A49" s="274" t="s">
        <v>159</v>
      </c>
      <c r="B49" s="274"/>
      <c r="C49" s="274"/>
      <c r="D49" s="275"/>
      <c r="E49" s="275"/>
      <c r="F49" s="275">
        <v>11</v>
      </c>
      <c r="G49" s="276"/>
      <c r="H49" s="275"/>
      <c r="I49" s="275"/>
      <c r="J49" s="275"/>
      <c r="K49" s="275"/>
      <c r="L49" s="275">
        <v>2</v>
      </c>
      <c r="M49" s="275"/>
      <c r="N49" s="275"/>
      <c r="O49" s="275"/>
      <c r="P49" s="275">
        <v>0</v>
      </c>
      <c r="Q49" s="275"/>
      <c r="R49" s="286">
        <f>SUM(LARGE(D51:Q51,{1,2,3,4,5,6,7}))</f>
        <v>43</v>
      </c>
      <c r="S49" s="275">
        <v>39</v>
      </c>
      <c r="T49" s="275"/>
      <c r="U49" s="287">
        <v>59</v>
      </c>
      <c r="V49" s="275"/>
      <c r="W49" s="275"/>
      <c r="X49" s="275"/>
      <c r="Y49" s="275"/>
      <c r="Z49" s="275"/>
      <c r="AA49" s="275"/>
      <c r="AB49" s="275"/>
      <c r="AC49" s="275"/>
      <c r="AD49" s="276"/>
      <c r="AE49" s="275"/>
      <c r="AF49" s="275"/>
      <c r="AG49" s="275">
        <v>18</v>
      </c>
      <c r="AH49" s="275"/>
      <c r="AI49" s="276"/>
      <c r="AJ49" s="275"/>
      <c r="AK49" s="275"/>
      <c r="AL49" s="275"/>
      <c r="AM49" s="276"/>
      <c r="AN49" s="275"/>
      <c r="AO49" s="304">
        <f t="shared" ref="AO49" si="57">SUM(V51:AN51)</f>
        <v>54</v>
      </c>
      <c r="AP49" s="305">
        <f t="shared" ref="AP49" si="58">SUM(AO49,S51:U51,R49,B49:C51)</f>
        <v>219</v>
      </c>
      <c r="AQ49" s="306">
        <f>RANK(AP49,$AP$7:$AP$156)</f>
        <v>22</v>
      </c>
    </row>
    <row r="50" s="258" customFormat="1" ht="18.95" customHeight="1" spans="1:43">
      <c r="A50" s="277"/>
      <c r="B50" s="277"/>
      <c r="C50" s="277"/>
      <c r="D50" s="278"/>
      <c r="E50" s="278"/>
      <c r="F50" s="278">
        <v>6</v>
      </c>
      <c r="G50" s="278"/>
      <c r="H50" s="278"/>
      <c r="I50" s="278"/>
      <c r="J50" s="278"/>
      <c r="K50" s="278"/>
      <c r="L50" s="278">
        <v>12</v>
      </c>
      <c r="M50" s="278"/>
      <c r="N50" s="278"/>
      <c r="O50" s="278"/>
      <c r="P50" s="278">
        <v>12</v>
      </c>
      <c r="Q50" s="278"/>
      <c r="R50" s="288"/>
      <c r="S50" s="278">
        <v>12</v>
      </c>
      <c r="T50" s="278"/>
      <c r="U50" s="289">
        <v>12</v>
      </c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>
        <v>36</v>
      </c>
      <c r="AH50" s="278"/>
      <c r="AI50" s="278"/>
      <c r="AJ50" s="278"/>
      <c r="AK50" s="278"/>
      <c r="AL50" s="278"/>
      <c r="AM50" s="278"/>
      <c r="AN50" s="278"/>
      <c r="AO50" s="304"/>
      <c r="AP50" s="307"/>
      <c r="AQ50" s="306"/>
    </row>
    <row r="51" s="258" customFormat="1" ht="18.95" customHeight="1" spans="1:43">
      <c r="A51" s="279"/>
      <c r="B51" s="279"/>
      <c r="C51" s="279"/>
      <c r="D51" s="280">
        <f t="shared" ref="D51:Q51" si="59">SUM(D49:D50)</f>
        <v>0</v>
      </c>
      <c r="E51" s="280">
        <f t="shared" si="59"/>
        <v>0</v>
      </c>
      <c r="F51" s="280">
        <f t="shared" si="59"/>
        <v>17</v>
      </c>
      <c r="G51" s="280">
        <f t="shared" si="59"/>
        <v>0</v>
      </c>
      <c r="H51" s="280">
        <f t="shared" si="59"/>
        <v>0</v>
      </c>
      <c r="I51" s="280">
        <f t="shared" si="59"/>
        <v>0</v>
      </c>
      <c r="J51" s="280">
        <f t="shared" si="59"/>
        <v>0</v>
      </c>
      <c r="K51" s="280">
        <f t="shared" si="59"/>
        <v>0</v>
      </c>
      <c r="L51" s="280">
        <f t="shared" si="59"/>
        <v>14</v>
      </c>
      <c r="M51" s="280">
        <f t="shared" si="59"/>
        <v>0</v>
      </c>
      <c r="N51" s="280">
        <f t="shared" si="59"/>
        <v>0</v>
      </c>
      <c r="O51" s="280">
        <f t="shared" si="59"/>
        <v>0</v>
      </c>
      <c r="P51" s="280">
        <f t="shared" si="59"/>
        <v>12</v>
      </c>
      <c r="Q51" s="280">
        <f t="shared" si="59"/>
        <v>0</v>
      </c>
      <c r="R51" s="290"/>
      <c r="S51" s="280">
        <f t="shared" ref="S51:AN51" si="60">SUM(S49:S50)</f>
        <v>51</v>
      </c>
      <c r="T51" s="280">
        <f t="shared" si="60"/>
        <v>0</v>
      </c>
      <c r="U51" s="280">
        <f t="shared" si="60"/>
        <v>71</v>
      </c>
      <c r="V51" s="280">
        <f t="shared" si="60"/>
        <v>0</v>
      </c>
      <c r="W51" s="280">
        <f t="shared" si="60"/>
        <v>0</v>
      </c>
      <c r="X51" s="280">
        <f t="shared" si="60"/>
        <v>0</v>
      </c>
      <c r="Y51" s="280">
        <f t="shared" si="60"/>
        <v>0</v>
      </c>
      <c r="Z51" s="280">
        <f t="shared" si="60"/>
        <v>0</v>
      </c>
      <c r="AA51" s="280">
        <f t="shared" si="60"/>
        <v>0</v>
      </c>
      <c r="AB51" s="280">
        <f t="shared" si="60"/>
        <v>0</v>
      </c>
      <c r="AC51" s="280">
        <f t="shared" si="60"/>
        <v>0</v>
      </c>
      <c r="AD51" s="280">
        <f t="shared" si="60"/>
        <v>0</v>
      </c>
      <c r="AE51" s="280">
        <f t="shared" si="60"/>
        <v>0</v>
      </c>
      <c r="AF51" s="280">
        <f t="shared" si="60"/>
        <v>0</v>
      </c>
      <c r="AG51" s="280">
        <f t="shared" si="60"/>
        <v>54</v>
      </c>
      <c r="AH51" s="280">
        <f t="shared" si="60"/>
        <v>0</v>
      </c>
      <c r="AI51" s="280">
        <f t="shared" si="60"/>
        <v>0</v>
      </c>
      <c r="AJ51" s="280">
        <f t="shared" si="60"/>
        <v>0</v>
      </c>
      <c r="AK51" s="280">
        <f t="shared" si="60"/>
        <v>0</v>
      </c>
      <c r="AL51" s="280">
        <f t="shared" si="60"/>
        <v>0</v>
      </c>
      <c r="AM51" s="280">
        <f t="shared" si="60"/>
        <v>0</v>
      </c>
      <c r="AN51" s="280">
        <f t="shared" si="60"/>
        <v>0</v>
      </c>
      <c r="AO51" s="207"/>
      <c r="AP51" s="308"/>
      <c r="AQ51" s="309"/>
    </row>
    <row r="52" ht="18.95" customHeight="1" spans="1:43">
      <c r="A52" s="277" t="s">
        <v>68</v>
      </c>
      <c r="B52" s="283"/>
      <c r="C52" s="198"/>
      <c r="D52" s="276"/>
      <c r="E52" s="276"/>
      <c r="F52" s="276"/>
      <c r="G52" s="276"/>
      <c r="H52" s="276"/>
      <c r="I52" s="276"/>
      <c r="J52" s="276"/>
      <c r="K52" s="276">
        <v>17</v>
      </c>
      <c r="L52" s="276">
        <v>5</v>
      </c>
      <c r="M52" s="276"/>
      <c r="N52" s="276"/>
      <c r="O52" s="276"/>
      <c r="P52" s="276">
        <v>3</v>
      </c>
      <c r="Q52" s="276">
        <v>30</v>
      </c>
      <c r="R52" s="286">
        <f>SUM(LARGE(D54:Q54,{1,2,3,4,5,6,7}))</f>
        <v>127</v>
      </c>
      <c r="S52" s="276">
        <v>34</v>
      </c>
      <c r="T52" s="276"/>
      <c r="U52" s="292">
        <v>24</v>
      </c>
      <c r="V52" s="276"/>
      <c r="W52" s="276"/>
      <c r="X52" s="276"/>
      <c r="Y52" s="276"/>
      <c r="Z52" s="276"/>
      <c r="AA52" s="276"/>
      <c r="AB52" s="276"/>
      <c r="AC52" s="276"/>
      <c r="AD52" s="276"/>
      <c r="AE52" s="276">
        <v>11</v>
      </c>
      <c r="AF52" s="276"/>
      <c r="AG52" s="276"/>
      <c r="AH52" s="276"/>
      <c r="AI52" s="276"/>
      <c r="AJ52" s="276"/>
      <c r="AK52" s="276"/>
      <c r="AL52" s="276"/>
      <c r="AM52" s="276"/>
      <c r="AN52" s="276"/>
      <c r="AO52" s="304">
        <f>SUM(V54:AN54)</f>
        <v>15</v>
      </c>
      <c r="AP52" s="305">
        <f>SUM(AO52,S54:U54,R52,B52:C54)</f>
        <v>224</v>
      </c>
      <c r="AQ52" s="306">
        <f>RANK(AP52,$AP$7:$AP$156)</f>
        <v>20</v>
      </c>
    </row>
    <row r="53" s="258" customFormat="1" ht="18.95" customHeight="1" spans="1:43">
      <c r="A53" s="277"/>
      <c r="B53" s="283"/>
      <c r="C53" s="198"/>
      <c r="D53" s="278"/>
      <c r="E53" s="278"/>
      <c r="F53" s="278"/>
      <c r="G53" s="278"/>
      <c r="H53" s="278"/>
      <c r="I53" s="278"/>
      <c r="J53" s="278"/>
      <c r="K53" s="278">
        <v>12</v>
      </c>
      <c r="L53" s="278">
        <v>12</v>
      </c>
      <c r="M53" s="278"/>
      <c r="N53" s="278"/>
      <c r="O53" s="278"/>
      <c r="P53" s="278">
        <v>24</v>
      </c>
      <c r="Q53" s="278">
        <v>24</v>
      </c>
      <c r="R53" s="288"/>
      <c r="S53" s="278">
        <v>12</v>
      </c>
      <c r="T53" s="278"/>
      <c r="U53" s="289">
        <v>12</v>
      </c>
      <c r="V53" s="278"/>
      <c r="W53" s="278"/>
      <c r="X53" s="278"/>
      <c r="Y53" s="278"/>
      <c r="Z53" s="278"/>
      <c r="AA53" s="278"/>
      <c r="AB53" s="278"/>
      <c r="AC53" s="278"/>
      <c r="AD53" s="278"/>
      <c r="AE53" s="278">
        <v>4</v>
      </c>
      <c r="AF53" s="278"/>
      <c r="AG53" s="278"/>
      <c r="AH53" s="278"/>
      <c r="AI53" s="278"/>
      <c r="AJ53" s="278"/>
      <c r="AK53" s="278"/>
      <c r="AL53" s="278"/>
      <c r="AM53" s="278"/>
      <c r="AN53" s="278"/>
      <c r="AO53" s="304"/>
      <c r="AP53" s="307"/>
      <c r="AQ53" s="306"/>
    </row>
    <row r="54" s="258" customFormat="1" ht="18.95" customHeight="1" spans="1:43">
      <c r="A54" s="279"/>
      <c r="B54" s="276"/>
      <c r="C54" s="183"/>
      <c r="D54" s="280">
        <f>SUM(D52:D53)</f>
        <v>0</v>
      </c>
      <c r="E54" s="280">
        <f t="shared" ref="E54:Q54" si="61">SUM(E52:E53)</f>
        <v>0</v>
      </c>
      <c r="F54" s="280">
        <f t="shared" si="61"/>
        <v>0</v>
      </c>
      <c r="G54" s="280">
        <f t="shared" si="61"/>
        <v>0</v>
      </c>
      <c r="H54" s="280">
        <f t="shared" si="61"/>
        <v>0</v>
      </c>
      <c r="I54" s="280">
        <f t="shared" si="61"/>
        <v>0</v>
      </c>
      <c r="J54" s="280">
        <f t="shared" si="61"/>
        <v>0</v>
      </c>
      <c r="K54" s="280">
        <f t="shared" si="61"/>
        <v>29</v>
      </c>
      <c r="L54" s="280">
        <f t="shared" si="61"/>
        <v>17</v>
      </c>
      <c r="M54" s="280">
        <f t="shared" si="61"/>
        <v>0</v>
      </c>
      <c r="N54" s="280">
        <f t="shared" si="61"/>
        <v>0</v>
      </c>
      <c r="O54" s="280">
        <f t="shared" si="61"/>
        <v>0</v>
      </c>
      <c r="P54" s="280">
        <f t="shared" si="61"/>
        <v>27</v>
      </c>
      <c r="Q54" s="280">
        <f t="shared" si="61"/>
        <v>54</v>
      </c>
      <c r="R54" s="290"/>
      <c r="S54" s="280">
        <f t="shared" ref="S54" si="62">SUM(S52:S53)</f>
        <v>46</v>
      </c>
      <c r="T54" s="280">
        <f t="shared" ref="T54:AN54" si="63">SUM(T52:T53)</f>
        <v>0</v>
      </c>
      <c r="U54" s="280">
        <f t="shared" si="63"/>
        <v>36</v>
      </c>
      <c r="V54" s="280">
        <f t="shared" si="63"/>
        <v>0</v>
      </c>
      <c r="W54" s="280">
        <f t="shared" si="63"/>
        <v>0</v>
      </c>
      <c r="X54" s="280">
        <f t="shared" si="63"/>
        <v>0</v>
      </c>
      <c r="Y54" s="280">
        <f t="shared" si="63"/>
        <v>0</v>
      </c>
      <c r="Z54" s="280">
        <f t="shared" si="63"/>
        <v>0</v>
      </c>
      <c r="AA54" s="280">
        <f t="shared" si="63"/>
        <v>0</v>
      </c>
      <c r="AB54" s="280">
        <f t="shared" si="63"/>
        <v>0</v>
      </c>
      <c r="AC54" s="280">
        <f t="shared" si="63"/>
        <v>0</v>
      </c>
      <c r="AD54" s="280">
        <f t="shared" si="63"/>
        <v>0</v>
      </c>
      <c r="AE54" s="280">
        <f t="shared" si="63"/>
        <v>15</v>
      </c>
      <c r="AF54" s="280">
        <f t="shared" si="63"/>
        <v>0</v>
      </c>
      <c r="AG54" s="280">
        <f t="shared" si="63"/>
        <v>0</v>
      </c>
      <c r="AH54" s="280">
        <f t="shared" si="63"/>
        <v>0</v>
      </c>
      <c r="AI54" s="280">
        <f t="shared" si="63"/>
        <v>0</v>
      </c>
      <c r="AJ54" s="280">
        <f t="shared" si="63"/>
        <v>0</v>
      </c>
      <c r="AK54" s="280">
        <f t="shared" si="63"/>
        <v>0</v>
      </c>
      <c r="AL54" s="280">
        <f t="shared" si="63"/>
        <v>0</v>
      </c>
      <c r="AM54" s="280">
        <f t="shared" si="63"/>
        <v>0</v>
      </c>
      <c r="AN54" s="280">
        <f t="shared" si="63"/>
        <v>0</v>
      </c>
      <c r="AO54" s="207"/>
      <c r="AP54" s="308"/>
      <c r="AQ54" s="309"/>
    </row>
    <row r="55" ht="18.95" customHeight="1" spans="1:43">
      <c r="A55" s="284" t="s">
        <v>160</v>
      </c>
      <c r="B55" s="274"/>
      <c r="C55" s="274"/>
      <c r="D55" s="275"/>
      <c r="E55" s="275"/>
      <c r="F55" s="275">
        <v>15</v>
      </c>
      <c r="G55" s="276"/>
      <c r="H55" s="275"/>
      <c r="I55" s="275">
        <v>7</v>
      </c>
      <c r="J55" s="275">
        <v>6</v>
      </c>
      <c r="K55" s="275">
        <v>1</v>
      </c>
      <c r="L55" s="275"/>
      <c r="M55" s="275">
        <v>27</v>
      </c>
      <c r="N55" s="275"/>
      <c r="O55" s="275">
        <v>84</v>
      </c>
      <c r="P55" s="275"/>
      <c r="Q55" s="275">
        <v>0</v>
      </c>
      <c r="R55" s="286">
        <f>SUM(LARGE(D57:Q57,{1,2,3,4,5,6,7}))</f>
        <v>206</v>
      </c>
      <c r="S55" s="275">
        <v>0</v>
      </c>
      <c r="T55" s="275"/>
      <c r="U55" s="287">
        <v>3</v>
      </c>
      <c r="V55" s="275"/>
      <c r="W55" s="275"/>
      <c r="X55" s="275"/>
      <c r="Y55" s="275"/>
      <c r="Z55" s="275"/>
      <c r="AA55" s="275"/>
      <c r="AB55" s="275"/>
      <c r="AC55" s="275"/>
      <c r="AD55" s="276"/>
      <c r="AE55" s="275">
        <v>81.1</v>
      </c>
      <c r="AF55" s="275"/>
      <c r="AG55" s="275"/>
      <c r="AH55" s="275"/>
      <c r="AI55" s="276"/>
      <c r="AJ55" s="275"/>
      <c r="AK55" s="275"/>
      <c r="AL55" s="275"/>
      <c r="AM55" s="276"/>
      <c r="AN55" s="275"/>
      <c r="AO55" s="304">
        <f t="shared" ref="AO55" si="64">SUM(V57:AN57)</f>
        <v>85.1</v>
      </c>
      <c r="AP55" s="305">
        <f t="shared" ref="AP55" si="65">SUM(AO55,S57:U57,R55,B55:C57)</f>
        <v>312.1</v>
      </c>
      <c r="AQ55" s="306">
        <f>RANK(AP55,$AP$7:$AP$156)</f>
        <v>15</v>
      </c>
    </row>
    <row r="56" s="258" customFormat="1" ht="18.95" customHeight="1" spans="1:43">
      <c r="A56" s="277"/>
      <c r="B56" s="277"/>
      <c r="C56" s="277"/>
      <c r="D56" s="278"/>
      <c r="E56" s="278"/>
      <c r="F56" s="278">
        <v>6</v>
      </c>
      <c r="G56" s="278"/>
      <c r="H56" s="278"/>
      <c r="I56" s="278">
        <v>6</v>
      </c>
      <c r="J56" s="278">
        <v>12</v>
      </c>
      <c r="K56" s="278">
        <v>6</v>
      </c>
      <c r="L56" s="278"/>
      <c r="M56" s="278">
        <v>12</v>
      </c>
      <c r="N56" s="278"/>
      <c r="O56" s="278">
        <v>12</v>
      </c>
      <c r="P56" s="278"/>
      <c r="Q56" s="278">
        <v>12</v>
      </c>
      <c r="R56" s="288"/>
      <c r="S56" s="278">
        <v>12</v>
      </c>
      <c r="T56" s="278"/>
      <c r="U56" s="289">
        <v>6</v>
      </c>
      <c r="V56" s="278"/>
      <c r="W56" s="278"/>
      <c r="X56" s="278"/>
      <c r="Y56" s="278"/>
      <c r="Z56" s="278"/>
      <c r="AA56" s="278"/>
      <c r="AB56" s="278"/>
      <c r="AC56" s="278"/>
      <c r="AD56" s="278"/>
      <c r="AE56" s="278">
        <v>4</v>
      </c>
      <c r="AF56" s="278"/>
      <c r="AG56" s="278"/>
      <c r="AH56" s="278"/>
      <c r="AI56" s="278"/>
      <c r="AJ56" s="278"/>
      <c r="AK56" s="278"/>
      <c r="AL56" s="278"/>
      <c r="AM56" s="278"/>
      <c r="AN56" s="278"/>
      <c r="AO56" s="304"/>
      <c r="AP56" s="307"/>
      <c r="AQ56" s="306"/>
    </row>
    <row r="57" s="258" customFormat="1" ht="18.95" customHeight="1" spans="1:43">
      <c r="A57" s="279"/>
      <c r="B57" s="279"/>
      <c r="C57" s="279"/>
      <c r="D57" s="280">
        <f t="shared" ref="D57:Q57" si="66">SUM(D55:D56)</f>
        <v>0</v>
      </c>
      <c r="E57" s="280">
        <f t="shared" si="66"/>
        <v>0</v>
      </c>
      <c r="F57" s="280">
        <f t="shared" si="66"/>
        <v>21</v>
      </c>
      <c r="G57" s="280">
        <f t="shared" si="66"/>
        <v>0</v>
      </c>
      <c r="H57" s="280">
        <f t="shared" si="66"/>
        <v>0</v>
      </c>
      <c r="I57" s="280">
        <f t="shared" si="66"/>
        <v>13</v>
      </c>
      <c r="J57" s="280">
        <f t="shared" si="66"/>
        <v>18</v>
      </c>
      <c r="K57" s="280">
        <f t="shared" si="66"/>
        <v>7</v>
      </c>
      <c r="L57" s="280">
        <f t="shared" si="66"/>
        <v>0</v>
      </c>
      <c r="M57" s="280">
        <f t="shared" si="66"/>
        <v>39</v>
      </c>
      <c r="N57" s="280">
        <f t="shared" si="66"/>
        <v>0</v>
      </c>
      <c r="O57" s="280">
        <f t="shared" si="66"/>
        <v>96</v>
      </c>
      <c r="P57" s="280">
        <f t="shared" si="66"/>
        <v>0</v>
      </c>
      <c r="Q57" s="280">
        <f t="shared" si="66"/>
        <v>12</v>
      </c>
      <c r="R57" s="290"/>
      <c r="S57" s="280">
        <f t="shared" ref="S57:AN57" si="67">SUM(S55:S56)</f>
        <v>12</v>
      </c>
      <c r="T57" s="280">
        <f t="shared" si="67"/>
        <v>0</v>
      </c>
      <c r="U57" s="280">
        <f t="shared" si="67"/>
        <v>9</v>
      </c>
      <c r="V57" s="280">
        <f t="shared" si="67"/>
        <v>0</v>
      </c>
      <c r="W57" s="280">
        <f t="shared" si="67"/>
        <v>0</v>
      </c>
      <c r="X57" s="280">
        <f t="shared" si="67"/>
        <v>0</v>
      </c>
      <c r="Y57" s="280">
        <f t="shared" si="67"/>
        <v>0</v>
      </c>
      <c r="Z57" s="280">
        <f t="shared" si="67"/>
        <v>0</v>
      </c>
      <c r="AA57" s="280">
        <f t="shared" si="67"/>
        <v>0</v>
      </c>
      <c r="AB57" s="280">
        <f t="shared" si="67"/>
        <v>0</v>
      </c>
      <c r="AC57" s="280">
        <f t="shared" si="67"/>
        <v>0</v>
      </c>
      <c r="AD57" s="280">
        <f t="shared" si="67"/>
        <v>0</v>
      </c>
      <c r="AE57" s="280">
        <f t="shared" si="67"/>
        <v>85.1</v>
      </c>
      <c r="AF57" s="280">
        <f t="shared" si="67"/>
        <v>0</v>
      </c>
      <c r="AG57" s="280">
        <f t="shared" si="67"/>
        <v>0</v>
      </c>
      <c r="AH57" s="280">
        <f t="shared" si="67"/>
        <v>0</v>
      </c>
      <c r="AI57" s="280">
        <f t="shared" si="67"/>
        <v>0</v>
      </c>
      <c r="AJ57" s="280">
        <f t="shared" si="67"/>
        <v>0</v>
      </c>
      <c r="AK57" s="280">
        <f t="shared" si="67"/>
        <v>0</v>
      </c>
      <c r="AL57" s="280">
        <f t="shared" si="67"/>
        <v>0</v>
      </c>
      <c r="AM57" s="280">
        <f t="shared" si="67"/>
        <v>0</v>
      </c>
      <c r="AN57" s="280">
        <f t="shared" si="67"/>
        <v>0</v>
      </c>
      <c r="AO57" s="207"/>
      <c r="AP57" s="308"/>
      <c r="AQ57" s="309"/>
    </row>
    <row r="58" ht="18.95" customHeight="1" spans="1:43">
      <c r="A58" s="274" t="s">
        <v>161</v>
      </c>
      <c r="B58" s="274"/>
      <c r="C58" s="274"/>
      <c r="D58" s="275"/>
      <c r="E58" s="275"/>
      <c r="F58" s="275"/>
      <c r="G58" s="276"/>
      <c r="H58" s="275"/>
      <c r="I58" s="275"/>
      <c r="J58" s="275"/>
      <c r="K58" s="275"/>
      <c r="L58" s="275"/>
      <c r="M58" s="275"/>
      <c r="N58" s="275"/>
      <c r="O58" s="275"/>
      <c r="P58" s="275"/>
      <c r="Q58" s="275">
        <v>21</v>
      </c>
      <c r="R58" s="286">
        <f>SUM(LARGE(D60:Q60,{1,2,3,4,5,6,7}))</f>
        <v>33</v>
      </c>
      <c r="S58" s="275">
        <v>18</v>
      </c>
      <c r="T58" s="275"/>
      <c r="U58" s="287">
        <v>25</v>
      </c>
      <c r="V58" s="275"/>
      <c r="W58" s="275"/>
      <c r="X58" s="275"/>
      <c r="Y58" s="275"/>
      <c r="Z58" s="275"/>
      <c r="AA58" s="275"/>
      <c r="AB58" s="275"/>
      <c r="AC58" s="275"/>
      <c r="AD58" s="276"/>
      <c r="AE58" s="275"/>
      <c r="AF58" s="275"/>
      <c r="AG58" s="275"/>
      <c r="AH58" s="275"/>
      <c r="AI58" s="276"/>
      <c r="AJ58" s="275"/>
      <c r="AK58" s="275"/>
      <c r="AL58" s="275"/>
      <c r="AM58" s="276"/>
      <c r="AN58" s="275"/>
      <c r="AO58" s="304">
        <f t="shared" ref="AO58" si="68">SUM(V60:AN60)</f>
        <v>0</v>
      </c>
      <c r="AP58" s="305">
        <f t="shared" ref="AP58" si="69">SUM(AO58,S60:U60,R58,B58:C60)</f>
        <v>100</v>
      </c>
      <c r="AQ58" s="306">
        <f>RANK(AP58,$AP$7:$AP$156)</f>
        <v>37</v>
      </c>
    </row>
    <row r="59" s="258" customFormat="1" ht="18.95" customHeight="1" spans="1:43">
      <c r="A59" s="277"/>
      <c r="B59" s="277"/>
      <c r="C59" s="277"/>
      <c r="D59" s="278"/>
      <c r="E59" s="278"/>
      <c r="F59" s="278"/>
      <c r="G59" s="278"/>
      <c r="H59" s="278"/>
      <c r="I59" s="278"/>
      <c r="J59" s="278"/>
      <c r="K59" s="278"/>
      <c r="L59" s="278"/>
      <c r="M59" s="278"/>
      <c r="N59" s="278"/>
      <c r="O59" s="278"/>
      <c r="P59" s="278"/>
      <c r="Q59" s="278">
        <v>12</v>
      </c>
      <c r="R59" s="288"/>
      <c r="S59" s="278">
        <v>12</v>
      </c>
      <c r="T59" s="278"/>
      <c r="U59" s="289">
        <v>12</v>
      </c>
      <c r="V59" s="278"/>
      <c r="W59" s="278"/>
      <c r="X59" s="278"/>
      <c r="Y59" s="278"/>
      <c r="Z59" s="278"/>
      <c r="AA59" s="278"/>
      <c r="AB59" s="278"/>
      <c r="AC59" s="278"/>
      <c r="AD59" s="278"/>
      <c r="AE59" s="278" t="s">
        <v>162</v>
      </c>
      <c r="AF59" s="278"/>
      <c r="AG59" s="278"/>
      <c r="AH59" s="278"/>
      <c r="AI59" s="278"/>
      <c r="AJ59" s="278"/>
      <c r="AK59" s="278"/>
      <c r="AL59" s="278"/>
      <c r="AM59" s="278"/>
      <c r="AN59" s="278"/>
      <c r="AO59" s="304"/>
      <c r="AP59" s="307"/>
      <c r="AQ59" s="306"/>
    </row>
    <row r="60" s="258" customFormat="1" ht="18.95" customHeight="1" spans="1:43">
      <c r="A60" s="279"/>
      <c r="B60" s="279"/>
      <c r="C60" s="279"/>
      <c r="D60" s="280">
        <f t="shared" ref="D60:Q60" si="70">SUM(D58:D59)</f>
        <v>0</v>
      </c>
      <c r="E60" s="280">
        <f t="shared" si="70"/>
        <v>0</v>
      </c>
      <c r="F60" s="280">
        <f t="shared" si="70"/>
        <v>0</v>
      </c>
      <c r="G60" s="280">
        <f t="shared" si="70"/>
        <v>0</v>
      </c>
      <c r="H60" s="280">
        <f t="shared" si="70"/>
        <v>0</v>
      </c>
      <c r="I60" s="280">
        <f t="shared" si="70"/>
        <v>0</v>
      </c>
      <c r="J60" s="280">
        <f t="shared" si="70"/>
        <v>0</v>
      </c>
      <c r="K60" s="280">
        <f t="shared" si="70"/>
        <v>0</v>
      </c>
      <c r="L60" s="280">
        <f t="shared" si="70"/>
        <v>0</v>
      </c>
      <c r="M60" s="280">
        <f t="shared" si="70"/>
        <v>0</v>
      </c>
      <c r="N60" s="280">
        <f t="shared" si="70"/>
        <v>0</v>
      </c>
      <c r="O60" s="280">
        <f t="shared" si="70"/>
        <v>0</v>
      </c>
      <c r="P60" s="280">
        <f t="shared" si="70"/>
        <v>0</v>
      </c>
      <c r="Q60" s="280">
        <f t="shared" si="70"/>
        <v>33</v>
      </c>
      <c r="R60" s="290"/>
      <c r="S60" s="280">
        <f t="shared" ref="S60:AN60" si="71">SUM(S58:S59)</f>
        <v>30</v>
      </c>
      <c r="T60" s="280">
        <f t="shared" si="71"/>
        <v>0</v>
      </c>
      <c r="U60" s="280">
        <f t="shared" si="71"/>
        <v>37</v>
      </c>
      <c r="V60" s="280">
        <f t="shared" si="71"/>
        <v>0</v>
      </c>
      <c r="W60" s="280">
        <f t="shared" si="71"/>
        <v>0</v>
      </c>
      <c r="X60" s="280">
        <f t="shared" si="71"/>
        <v>0</v>
      </c>
      <c r="Y60" s="280">
        <f t="shared" si="71"/>
        <v>0</v>
      </c>
      <c r="Z60" s="280">
        <f t="shared" si="71"/>
        <v>0</v>
      </c>
      <c r="AA60" s="280">
        <f t="shared" si="71"/>
        <v>0</v>
      </c>
      <c r="AB60" s="280">
        <f t="shared" si="71"/>
        <v>0</v>
      </c>
      <c r="AC60" s="280">
        <f t="shared" si="71"/>
        <v>0</v>
      </c>
      <c r="AD60" s="280">
        <f t="shared" si="71"/>
        <v>0</v>
      </c>
      <c r="AE60" s="280">
        <f t="shared" si="71"/>
        <v>0</v>
      </c>
      <c r="AF60" s="280">
        <f t="shared" si="71"/>
        <v>0</v>
      </c>
      <c r="AG60" s="280">
        <f t="shared" si="71"/>
        <v>0</v>
      </c>
      <c r="AH60" s="280">
        <f t="shared" si="71"/>
        <v>0</v>
      </c>
      <c r="AI60" s="280">
        <f t="shared" si="71"/>
        <v>0</v>
      </c>
      <c r="AJ60" s="280">
        <f t="shared" si="71"/>
        <v>0</v>
      </c>
      <c r="AK60" s="280">
        <f t="shared" si="71"/>
        <v>0</v>
      </c>
      <c r="AL60" s="280">
        <f t="shared" si="71"/>
        <v>0</v>
      </c>
      <c r="AM60" s="280">
        <f t="shared" si="71"/>
        <v>0</v>
      </c>
      <c r="AN60" s="280">
        <f t="shared" si="71"/>
        <v>0</v>
      </c>
      <c r="AO60" s="207"/>
      <c r="AP60" s="308"/>
      <c r="AQ60" s="309"/>
    </row>
    <row r="61" ht="18.95" customHeight="1" spans="1:43">
      <c r="A61" s="274" t="s">
        <v>118</v>
      </c>
      <c r="B61" s="274"/>
      <c r="C61" s="274"/>
      <c r="D61" s="275">
        <v>13</v>
      </c>
      <c r="E61" s="275"/>
      <c r="F61" s="275"/>
      <c r="G61" s="276"/>
      <c r="H61" s="275"/>
      <c r="I61" s="275"/>
      <c r="J61" s="275"/>
      <c r="K61" s="275"/>
      <c r="L61" s="275">
        <v>0</v>
      </c>
      <c r="M61" s="275"/>
      <c r="N61" s="275"/>
      <c r="O61" s="275"/>
      <c r="P61" s="275">
        <v>0</v>
      </c>
      <c r="Q61" s="275"/>
      <c r="R61" s="286">
        <f>SUM(LARGE(D63:Q63,{1,2,3,4,5,6,7}))</f>
        <v>49</v>
      </c>
      <c r="S61" s="275">
        <v>21</v>
      </c>
      <c r="T61" s="275"/>
      <c r="U61" s="287">
        <v>54</v>
      </c>
      <c r="V61" s="275">
        <v>0</v>
      </c>
      <c r="W61" s="275"/>
      <c r="X61" s="275"/>
      <c r="Y61" s="275"/>
      <c r="Z61" s="275"/>
      <c r="AA61" s="275"/>
      <c r="AB61" s="275"/>
      <c r="AC61" s="275"/>
      <c r="AD61" s="276"/>
      <c r="AE61" s="275"/>
      <c r="AF61" s="275"/>
      <c r="AG61" s="275"/>
      <c r="AH61" s="275"/>
      <c r="AI61" s="276"/>
      <c r="AJ61" s="275"/>
      <c r="AK61" s="275"/>
      <c r="AL61" s="275"/>
      <c r="AM61" s="276"/>
      <c r="AN61" s="275"/>
      <c r="AO61" s="304">
        <f t="shared" ref="AO61" si="72">SUM(V63:AN63)</f>
        <v>16</v>
      </c>
      <c r="AP61" s="305">
        <f t="shared" ref="AP61" si="73">SUM(AO61,S63:U63,R61,B61:C63)</f>
        <v>164</v>
      </c>
      <c r="AQ61" s="306">
        <f>RANK(AP61,$AP$7:$AP$156)</f>
        <v>27</v>
      </c>
    </row>
    <row r="62" s="258" customFormat="1" ht="18.95" customHeight="1" spans="1:43">
      <c r="A62" s="277"/>
      <c r="B62" s="277"/>
      <c r="C62" s="277"/>
      <c r="D62" s="278">
        <v>12</v>
      </c>
      <c r="E62" s="278"/>
      <c r="F62" s="278"/>
      <c r="G62" s="278"/>
      <c r="H62" s="278"/>
      <c r="I62" s="278"/>
      <c r="J62" s="278"/>
      <c r="K62" s="278"/>
      <c r="L62" s="278">
        <v>12</v>
      </c>
      <c r="M62" s="278"/>
      <c r="N62" s="278"/>
      <c r="O62" s="278"/>
      <c r="P62" s="278">
        <v>12</v>
      </c>
      <c r="Q62" s="278"/>
      <c r="R62" s="288"/>
      <c r="S62" s="278">
        <v>12</v>
      </c>
      <c r="T62" s="278"/>
      <c r="U62" s="289">
        <v>12</v>
      </c>
      <c r="V62" s="278">
        <v>16</v>
      </c>
      <c r="W62" s="278"/>
      <c r="X62" s="278"/>
      <c r="Y62" s="278"/>
      <c r="Z62" s="278"/>
      <c r="AA62" s="278"/>
      <c r="AB62" s="278"/>
      <c r="AC62" s="278"/>
      <c r="AD62" s="278"/>
      <c r="AE62" s="278"/>
      <c r="AF62" s="278"/>
      <c r="AG62" s="278"/>
      <c r="AH62" s="278"/>
      <c r="AI62" s="278"/>
      <c r="AJ62" s="278"/>
      <c r="AK62" s="278"/>
      <c r="AL62" s="278"/>
      <c r="AM62" s="278"/>
      <c r="AN62" s="278"/>
      <c r="AO62" s="304"/>
      <c r="AP62" s="307"/>
      <c r="AQ62" s="306"/>
    </row>
    <row r="63" s="258" customFormat="1" ht="18.95" customHeight="1" spans="1:43">
      <c r="A63" s="279"/>
      <c r="B63" s="279"/>
      <c r="C63" s="279"/>
      <c r="D63" s="280">
        <f t="shared" ref="D63:Q63" si="74">SUM(D61:D62)</f>
        <v>25</v>
      </c>
      <c r="E63" s="280">
        <f t="shared" si="74"/>
        <v>0</v>
      </c>
      <c r="F63" s="280">
        <f t="shared" si="74"/>
        <v>0</v>
      </c>
      <c r="G63" s="280">
        <f t="shared" si="74"/>
        <v>0</v>
      </c>
      <c r="H63" s="280">
        <f t="shared" si="74"/>
        <v>0</v>
      </c>
      <c r="I63" s="280">
        <f t="shared" si="74"/>
        <v>0</v>
      </c>
      <c r="J63" s="280">
        <f t="shared" si="74"/>
        <v>0</v>
      </c>
      <c r="K63" s="280">
        <f t="shared" si="74"/>
        <v>0</v>
      </c>
      <c r="L63" s="280">
        <f t="shared" si="74"/>
        <v>12</v>
      </c>
      <c r="M63" s="280">
        <f t="shared" si="74"/>
        <v>0</v>
      </c>
      <c r="N63" s="280">
        <f t="shared" si="74"/>
        <v>0</v>
      </c>
      <c r="O63" s="280">
        <f t="shared" si="74"/>
        <v>0</v>
      </c>
      <c r="P63" s="280">
        <f t="shared" si="74"/>
        <v>12</v>
      </c>
      <c r="Q63" s="280">
        <f t="shared" si="74"/>
        <v>0</v>
      </c>
      <c r="R63" s="290"/>
      <c r="S63" s="280">
        <f t="shared" ref="S63:AN63" si="75">SUM(S61:S62)</f>
        <v>33</v>
      </c>
      <c r="T63" s="280">
        <f t="shared" si="75"/>
        <v>0</v>
      </c>
      <c r="U63" s="280">
        <f t="shared" si="75"/>
        <v>66</v>
      </c>
      <c r="V63" s="280">
        <f t="shared" si="75"/>
        <v>16</v>
      </c>
      <c r="W63" s="280">
        <f t="shared" si="75"/>
        <v>0</v>
      </c>
      <c r="X63" s="280">
        <f t="shared" si="75"/>
        <v>0</v>
      </c>
      <c r="Y63" s="280">
        <f t="shared" si="75"/>
        <v>0</v>
      </c>
      <c r="Z63" s="280">
        <f t="shared" si="75"/>
        <v>0</v>
      </c>
      <c r="AA63" s="280">
        <f t="shared" si="75"/>
        <v>0</v>
      </c>
      <c r="AB63" s="280">
        <f t="shared" si="75"/>
        <v>0</v>
      </c>
      <c r="AC63" s="280">
        <f t="shared" si="75"/>
        <v>0</v>
      </c>
      <c r="AD63" s="280">
        <f t="shared" si="75"/>
        <v>0</v>
      </c>
      <c r="AE63" s="280">
        <f t="shared" si="75"/>
        <v>0</v>
      </c>
      <c r="AF63" s="280">
        <f t="shared" si="75"/>
        <v>0</v>
      </c>
      <c r="AG63" s="280">
        <f t="shared" si="75"/>
        <v>0</v>
      </c>
      <c r="AH63" s="280">
        <f t="shared" si="75"/>
        <v>0</v>
      </c>
      <c r="AI63" s="280">
        <f t="shared" si="75"/>
        <v>0</v>
      </c>
      <c r="AJ63" s="280">
        <f t="shared" si="75"/>
        <v>0</v>
      </c>
      <c r="AK63" s="280">
        <f t="shared" si="75"/>
        <v>0</v>
      </c>
      <c r="AL63" s="280">
        <f t="shared" si="75"/>
        <v>0</v>
      </c>
      <c r="AM63" s="280">
        <f t="shared" si="75"/>
        <v>0</v>
      </c>
      <c r="AN63" s="280">
        <f t="shared" si="75"/>
        <v>0</v>
      </c>
      <c r="AO63" s="207"/>
      <c r="AP63" s="308"/>
      <c r="AQ63" s="309"/>
    </row>
    <row r="64" ht="18.95" customHeight="1" spans="1:43">
      <c r="A64" s="274" t="s">
        <v>163</v>
      </c>
      <c r="B64" s="274"/>
      <c r="C64" s="274"/>
      <c r="D64" s="275">
        <v>3</v>
      </c>
      <c r="E64" s="275"/>
      <c r="F64" s="275">
        <v>22</v>
      </c>
      <c r="G64" s="276"/>
      <c r="H64" s="275"/>
      <c r="I64" s="275"/>
      <c r="J64" s="275"/>
      <c r="K64" s="275"/>
      <c r="L64" s="275"/>
      <c r="M64" s="275"/>
      <c r="N64" s="275"/>
      <c r="O64" s="275"/>
      <c r="P64" s="275"/>
      <c r="Q64" s="275"/>
      <c r="R64" s="286">
        <f>SUM(LARGE(D66:Q66,{1,2,3,4,5,6,7}))</f>
        <v>43</v>
      </c>
      <c r="S64" s="275">
        <v>13</v>
      </c>
      <c r="T64" s="275"/>
      <c r="U64" s="275">
        <v>19</v>
      </c>
      <c r="V64" s="275"/>
      <c r="W64" s="275"/>
      <c r="X64" s="275"/>
      <c r="Y64" s="275"/>
      <c r="Z64" s="275"/>
      <c r="AA64" s="275"/>
      <c r="AB64" s="275"/>
      <c r="AC64" s="275"/>
      <c r="AD64" s="276"/>
      <c r="AE64" s="275"/>
      <c r="AF64" s="275"/>
      <c r="AG64" s="275"/>
      <c r="AH64" s="275"/>
      <c r="AI64" s="276"/>
      <c r="AJ64" s="275"/>
      <c r="AK64" s="275"/>
      <c r="AL64" s="275"/>
      <c r="AM64" s="276"/>
      <c r="AN64" s="275"/>
      <c r="AO64" s="304">
        <f t="shared" ref="AO64" si="76">SUM(V66:AN66)</f>
        <v>0</v>
      </c>
      <c r="AP64" s="305">
        <f t="shared" ref="AP64" si="77">SUM(AO64,S66:U66,R64,B64:C66)</f>
        <v>99</v>
      </c>
      <c r="AQ64" s="306">
        <f>RANK(AP64,$AP$7:$AP$156)</f>
        <v>38</v>
      </c>
    </row>
    <row r="65" s="258" customFormat="1" ht="16.5" customHeight="1" spans="1:43">
      <c r="A65" s="277"/>
      <c r="B65" s="277"/>
      <c r="C65" s="277"/>
      <c r="D65" s="281">
        <v>6</v>
      </c>
      <c r="E65" s="281"/>
      <c r="F65" s="281">
        <v>12</v>
      </c>
      <c r="G65" s="278"/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8"/>
      <c r="S65" s="278">
        <v>12</v>
      </c>
      <c r="T65" s="278"/>
      <c r="U65" s="278">
        <v>12</v>
      </c>
      <c r="V65" s="281"/>
      <c r="W65" s="281"/>
      <c r="X65" s="281"/>
      <c r="Y65" s="281"/>
      <c r="Z65" s="281"/>
      <c r="AA65" s="281"/>
      <c r="AB65" s="281"/>
      <c r="AC65" s="281"/>
      <c r="AD65" s="278"/>
      <c r="AE65" s="281"/>
      <c r="AF65" s="281"/>
      <c r="AG65" s="281"/>
      <c r="AH65" s="281"/>
      <c r="AI65" s="278"/>
      <c r="AJ65" s="281"/>
      <c r="AK65" s="281"/>
      <c r="AL65" s="281"/>
      <c r="AM65" s="278"/>
      <c r="AN65" s="281"/>
      <c r="AO65" s="304"/>
      <c r="AP65" s="307"/>
      <c r="AQ65" s="306"/>
    </row>
    <row r="66" s="258" customFormat="1" ht="16.5" customHeight="1" spans="1:43">
      <c r="A66" s="279"/>
      <c r="B66" s="279"/>
      <c r="C66" s="279"/>
      <c r="D66" s="280">
        <f t="shared" ref="D66:Q66" si="78">SUM(D64:D65)</f>
        <v>9</v>
      </c>
      <c r="E66" s="280">
        <f t="shared" si="78"/>
        <v>0</v>
      </c>
      <c r="F66" s="280">
        <f t="shared" si="78"/>
        <v>34</v>
      </c>
      <c r="G66" s="280">
        <f t="shared" si="78"/>
        <v>0</v>
      </c>
      <c r="H66" s="280">
        <f t="shared" si="78"/>
        <v>0</v>
      </c>
      <c r="I66" s="280">
        <f t="shared" si="78"/>
        <v>0</v>
      </c>
      <c r="J66" s="280">
        <f t="shared" si="78"/>
        <v>0</v>
      </c>
      <c r="K66" s="280">
        <f t="shared" si="78"/>
        <v>0</v>
      </c>
      <c r="L66" s="280">
        <f t="shared" si="78"/>
        <v>0</v>
      </c>
      <c r="M66" s="280">
        <f t="shared" si="78"/>
        <v>0</v>
      </c>
      <c r="N66" s="280">
        <f t="shared" si="78"/>
        <v>0</v>
      </c>
      <c r="O66" s="280">
        <f t="shared" si="78"/>
        <v>0</v>
      </c>
      <c r="P66" s="280">
        <f t="shared" si="78"/>
        <v>0</v>
      </c>
      <c r="Q66" s="280">
        <f t="shared" si="78"/>
        <v>0</v>
      </c>
      <c r="R66" s="290"/>
      <c r="S66" s="280">
        <f t="shared" ref="S66:AN66" si="79">SUM(S64:S65)</f>
        <v>25</v>
      </c>
      <c r="T66" s="280">
        <f t="shared" si="79"/>
        <v>0</v>
      </c>
      <c r="U66" s="280">
        <f t="shared" si="79"/>
        <v>31</v>
      </c>
      <c r="V66" s="280">
        <f t="shared" si="79"/>
        <v>0</v>
      </c>
      <c r="W66" s="280">
        <f t="shared" si="79"/>
        <v>0</v>
      </c>
      <c r="X66" s="280">
        <f t="shared" si="79"/>
        <v>0</v>
      </c>
      <c r="Y66" s="280">
        <f t="shared" si="79"/>
        <v>0</v>
      </c>
      <c r="Z66" s="280">
        <f t="shared" si="79"/>
        <v>0</v>
      </c>
      <c r="AA66" s="280">
        <f t="shared" si="79"/>
        <v>0</v>
      </c>
      <c r="AB66" s="280">
        <f t="shared" si="79"/>
        <v>0</v>
      </c>
      <c r="AC66" s="280">
        <f t="shared" si="79"/>
        <v>0</v>
      </c>
      <c r="AD66" s="280">
        <f t="shared" si="79"/>
        <v>0</v>
      </c>
      <c r="AE66" s="280">
        <f t="shared" si="79"/>
        <v>0</v>
      </c>
      <c r="AF66" s="280">
        <f t="shared" si="79"/>
        <v>0</v>
      </c>
      <c r="AG66" s="280">
        <f t="shared" si="79"/>
        <v>0</v>
      </c>
      <c r="AH66" s="280">
        <f t="shared" si="79"/>
        <v>0</v>
      </c>
      <c r="AI66" s="280">
        <f t="shared" si="79"/>
        <v>0</v>
      </c>
      <c r="AJ66" s="280">
        <f t="shared" si="79"/>
        <v>0</v>
      </c>
      <c r="AK66" s="280">
        <f t="shared" si="79"/>
        <v>0</v>
      </c>
      <c r="AL66" s="280">
        <f t="shared" si="79"/>
        <v>0</v>
      </c>
      <c r="AM66" s="280">
        <f t="shared" si="79"/>
        <v>0</v>
      </c>
      <c r="AN66" s="280">
        <f t="shared" si="79"/>
        <v>0</v>
      </c>
      <c r="AO66" s="207"/>
      <c r="AP66" s="308"/>
      <c r="AQ66" s="309"/>
    </row>
    <row r="67" ht="18.95" customHeight="1" spans="1:43">
      <c r="A67" s="274" t="s">
        <v>164</v>
      </c>
      <c r="B67" s="274"/>
      <c r="C67" s="274"/>
      <c r="D67" s="275">
        <v>0</v>
      </c>
      <c r="E67" s="275">
        <v>15</v>
      </c>
      <c r="F67" s="275"/>
      <c r="G67" s="276"/>
      <c r="H67" s="275"/>
      <c r="I67" s="275"/>
      <c r="J67" s="275"/>
      <c r="K67" s="275"/>
      <c r="L67" s="275"/>
      <c r="M67" s="275"/>
      <c r="N67" s="275"/>
      <c r="O67" s="275"/>
      <c r="P67" s="275">
        <v>0</v>
      </c>
      <c r="Q67" s="275"/>
      <c r="R67" s="286">
        <f>SUM(LARGE(D69:Q69,{1,2,3,4,5,6,7}))</f>
        <v>45</v>
      </c>
      <c r="S67" s="275">
        <v>21</v>
      </c>
      <c r="T67" s="275"/>
      <c r="U67" s="287">
        <v>42</v>
      </c>
      <c r="V67" s="275"/>
      <c r="W67" s="275"/>
      <c r="X67" s="275"/>
      <c r="Y67" s="275"/>
      <c r="Z67" s="275"/>
      <c r="AA67" s="275"/>
      <c r="AB67" s="275"/>
      <c r="AC67" s="275"/>
      <c r="AD67" s="276"/>
      <c r="AE67" s="275">
        <v>14.1</v>
      </c>
      <c r="AF67" s="275">
        <v>16</v>
      </c>
      <c r="AG67" s="275"/>
      <c r="AH67" s="275"/>
      <c r="AI67" s="276"/>
      <c r="AJ67" s="275"/>
      <c r="AK67" s="275"/>
      <c r="AL67" s="275"/>
      <c r="AM67" s="276"/>
      <c r="AN67" s="275"/>
      <c r="AO67" s="304">
        <f t="shared" ref="AO67" si="80">SUM(V69:AN69)</f>
        <v>66.1</v>
      </c>
      <c r="AP67" s="305">
        <f t="shared" ref="AP67" si="81">SUM(AO67,S69:U69,R67,B67:C69)</f>
        <v>198.1</v>
      </c>
      <c r="AQ67" s="306">
        <f>RANK(AP67,$AP$7:$AP$156)</f>
        <v>24</v>
      </c>
    </row>
    <row r="68" s="258" customFormat="1" ht="18.95" customHeight="1" spans="1:43">
      <c r="A68" s="277"/>
      <c r="B68" s="277"/>
      <c r="C68" s="277"/>
      <c r="D68" s="278">
        <v>6</v>
      </c>
      <c r="E68" s="278">
        <v>12</v>
      </c>
      <c r="F68" s="278"/>
      <c r="G68" s="278"/>
      <c r="H68" s="278"/>
      <c r="I68" s="278"/>
      <c r="J68" s="278"/>
      <c r="K68" s="278"/>
      <c r="L68" s="278"/>
      <c r="M68" s="278"/>
      <c r="N68" s="278"/>
      <c r="O68" s="278"/>
      <c r="P68" s="278">
        <v>12</v>
      </c>
      <c r="Q68" s="278"/>
      <c r="R68" s="288"/>
      <c r="S68" s="278">
        <v>12</v>
      </c>
      <c r="T68" s="278"/>
      <c r="U68" s="289">
        <v>12</v>
      </c>
      <c r="V68" s="278"/>
      <c r="W68" s="278"/>
      <c r="X68" s="278"/>
      <c r="Y68" s="278"/>
      <c r="Z68" s="278"/>
      <c r="AA68" s="278"/>
      <c r="AB68" s="278"/>
      <c r="AC68" s="278"/>
      <c r="AD68" s="278"/>
      <c r="AE68" s="278">
        <v>4</v>
      </c>
      <c r="AF68" s="278">
        <v>32</v>
      </c>
      <c r="AG68" s="278"/>
      <c r="AH68" s="278"/>
      <c r="AI68" s="278"/>
      <c r="AJ68" s="278"/>
      <c r="AK68" s="278"/>
      <c r="AL68" s="278"/>
      <c r="AM68" s="278"/>
      <c r="AN68" s="278"/>
      <c r="AO68" s="304"/>
      <c r="AP68" s="307"/>
      <c r="AQ68" s="306"/>
    </row>
    <row r="69" s="258" customFormat="1" ht="18.95" customHeight="1" spans="1:43">
      <c r="A69" s="279"/>
      <c r="B69" s="279"/>
      <c r="C69" s="279"/>
      <c r="D69" s="280">
        <f t="shared" ref="D69:Q69" si="82">SUM(D67:D68)</f>
        <v>6</v>
      </c>
      <c r="E69" s="280">
        <f t="shared" si="82"/>
        <v>27</v>
      </c>
      <c r="F69" s="280">
        <f t="shared" si="82"/>
        <v>0</v>
      </c>
      <c r="G69" s="280">
        <f t="shared" ref="G69" si="83">SUM(G67:G68)</f>
        <v>0</v>
      </c>
      <c r="H69" s="280">
        <f t="shared" si="82"/>
        <v>0</v>
      </c>
      <c r="I69" s="280">
        <f t="shared" si="82"/>
        <v>0</v>
      </c>
      <c r="J69" s="280">
        <f t="shared" si="82"/>
        <v>0</v>
      </c>
      <c r="K69" s="280">
        <f t="shared" si="82"/>
        <v>0</v>
      </c>
      <c r="L69" s="280">
        <f t="shared" si="82"/>
        <v>0</v>
      </c>
      <c r="M69" s="280">
        <f t="shared" si="82"/>
        <v>0</v>
      </c>
      <c r="N69" s="280">
        <f t="shared" si="82"/>
        <v>0</v>
      </c>
      <c r="O69" s="280">
        <f t="shared" si="82"/>
        <v>0</v>
      </c>
      <c r="P69" s="280">
        <f t="shared" si="82"/>
        <v>12</v>
      </c>
      <c r="Q69" s="280">
        <f t="shared" si="82"/>
        <v>0</v>
      </c>
      <c r="R69" s="290"/>
      <c r="S69" s="280">
        <f t="shared" ref="S69:AN69" si="84">SUM(S67:S68)</f>
        <v>33</v>
      </c>
      <c r="T69" s="280">
        <f t="shared" si="84"/>
        <v>0</v>
      </c>
      <c r="U69" s="280">
        <f t="shared" si="84"/>
        <v>54</v>
      </c>
      <c r="V69" s="280">
        <f t="shared" si="84"/>
        <v>0</v>
      </c>
      <c r="W69" s="280">
        <f t="shared" si="84"/>
        <v>0</v>
      </c>
      <c r="X69" s="280">
        <f t="shared" si="84"/>
        <v>0</v>
      </c>
      <c r="Y69" s="280">
        <f t="shared" si="84"/>
        <v>0</v>
      </c>
      <c r="Z69" s="280">
        <f t="shared" si="84"/>
        <v>0</v>
      </c>
      <c r="AA69" s="280">
        <f t="shared" si="84"/>
        <v>0</v>
      </c>
      <c r="AB69" s="280">
        <f t="shared" si="84"/>
        <v>0</v>
      </c>
      <c r="AC69" s="280">
        <f t="shared" si="84"/>
        <v>0</v>
      </c>
      <c r="AD69" s="280">
        <f t="shared" si="84"/>
        <v>0</v>
      </c>
      <c r="AE69" s="280">
        <f t="shared" si="84"/>
        <v>18.1</v>
      </c>
      <c r="AF69" s="280">
        <f t="shared" si="84"/>
        <v>48</v>
      </c>
      <c r="AG69" s="280">
        <f t="shared" si="84"/>
        <v>0</v>
      </c>
      <c r="AH69" s="280">
        <f t="shared" si="84"/>
        <v>0</v>
      </c>
      <c r="AI69" s="280">
        <f t="shared" si="84"/>
        <v>0</v>
      </c>
      <c r="AJ69" s="280">
        <f t="shared" si="84"/>
        <v>0</v>
      </c>
      <c r="AK69" s="280">
        <f t="shared" si="84"/>
        <v>0</v>
      </c>
      <c r="AL69" s="280">
        <f t="shared" si="84"/>
        <v>0</v>
      </c>
      <c r="AM69" s="280">
        <f t="shared" si="84"/>
        <v>0</v>
      </c>
      <c r="AN69" s="280">
        <f t="shared" si="84"/>
        <v>0</v>
      </c>
      <c r="AO69" s="207"/>
      <c r="AP69" s="308"/>
      <c r="AQ69" s="309"/>
    </row>
    <row r="70" ht="18.95" customHeight="1" spans="1:43">
      <c r="A70" s="274" t="s">
        <v>165</v>
      </c>
      <c r="B70" s="274"/>
      <c r="C70" s="274"/>
      <c r="D70" s="275"/>
      <c r="E70" s="275"/>
      <c r="F70" s="275"/>
      <c r="G70" s="276"/>
      <c r="H70" s="275"/>
      <c r="I70" s="275"/>
      <c r="J70" s="275"/>
      <c r="K70" s="275"/>
      <c r="L70" s="275"/>
      <c r="M70" s="275"/>
      <c r="N70" s="275"/>
      <c r="O70" s="275"/>
      <c r="P70" s="275">
        <v>0</v>
      </c>
      <c r="Q70" s="275"/>
      <c r="R70" s="286">
        <f>SUM(LARGE(D72:Q72,{1,2,3,4,5,6,7}))</f>
        <v>12</v>
      </c>
      <c r="S70" s="275">
        <v>4</v>
      </c>
      <c r="T70" s="275"/>
      <c r="U70" s="287">
        <v>5</v>
      </c>
      <c r="V70" s="275"/>
      <c r="W70" s="275"/>
      <c r="X70" s="275"/>
      <c r="Y70" s="275"/>
      <c r="Z70" s="275"/>
      <c r="AA70" s="275"/>
      <c r="AB70" s="275"/>
      <c r="AC70" s="275"/>
      <c r="AD70" s="276"/>
      <c r="AE70" s="275"/>
      <c r="AF70" s="275"/>
      <c r="AG70" s="275"/>
      <c r="AH70" s="275"/>
      <c r="AI70" s="276"/>
      <c r="AJ70" s="275">
        <v>201</v>
      </c>
      <c r="AK70" s="275"/>
      <c r="AL70" s="275"/>
      <c r="AM70" s="276"/>
      <c r="AN70" s="275"/>
      <c r="AO70" s="304">
        <f t="shared" ref="AO70" si="85">SUM(V72:AN72)</f>
        <v>217</v>
      </c>
      <c r="AP70" s="305">
        <f t="shared" ref="AP70" si="86">SUM(AO70,S72:U72,R70,B70:C72)</f>
        <v>262</v>
      </c>
      <c r="AQ70" s="306">
        <f>RANK(AP70,$AP$7:$AP$156)</f>
        <v>18</v>
      </c>
    </row>
    <row r="71" s="258" customFormat="1" ht="18.95" customHeight="1" spans="1:43">
      <c r="A71" s="277"/>
      <c r="B71" s="277"/>
      <c r="C71" s="277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P71" s="278">
        <v>12</v>
      </c>
      <c r="Q71" s="278"/>
      <c r="R71" s="288"/>
      <c r="S71" s="278">
        <v>12</v>
      </c>
      <c r="T71" s="278"/>
      <c r="U71" s="289">
        <v>12</v>
      </c>
      <c r="V71" s="278"/>
      <c r="W71" s="278"/>
      <c r="X71" s="278"/>
      <c r="Y71" s="278"/>
      <c r="Z71" s="278"/>
      <c r="AA71" s="278"/>
      <c r="AB71" s="278"/>
      <c r="AC71" s="278"/>
      <c r="AD71" s="278"/>
      <c r="AE71" s="278"/>
      <c r="AF71" s="278"/>
      <c r="AG71" s="278"/>
      <c r="AH71" s="278"/>
      <c r="AI71" s="278"/>
      <c r="AJ71" s="278">
        <v>16</v>
      </c>
      <c r="AK71" s="278"/>
      <c r="AL71" s="278"/>
      <c r="AM71" s="278"/>
      <c r="AN71" s="278"/>
      <c r="AO71" s="304"/>
      <c r="AP71" s="307"/>
      <c r="AQ71" s="306"/>
    </row>
    <row r="72" s="258" customFormat="1" ht="18.95" customHeight="1" spans="1:43">
      <c r="A72" s="279"/>
      <c r="B72" s="279"/>
      <c r="C72" s="279"/>
      <c r="D72" s="280">
        <f t="shared" ref="D72:Q72" si="87">SUM(D70:D71)</f>
        <v>0</v>
      </c>
      <c r="E72" s="280">
        <f t="shared" si="87"/>
        <v>0</v>
      </c>
      <c r="F72" s="280">
        <f t="shared" si="87"/>
        <v>0</v>
      </c>
      <c r="G72" s="280">
        <f t="shared" si="87"/>
        <v>0</v>
      </c>
      <c r="H72" s="280">
        <f t="shared" si="87"/>
        <v>0</v>
      </c>
      <c r="I72" s="280">
        <f t="shared" si="87"/>
        <v>0</v>
      </c>
      <c r="J72" s="280">
        <f t="shared" si="87"/>
        <v>0</v>
      </c>
      <c r="K72" s="280">
        <f t="shared" si="87"/>
        <v>0</v>
      </c>
      <c r="L72" s="280">
        <f t="shared" si="87"/>
        <v>0</v>
      </c>
      <c r="M72" s="280">
        <f t="shared" si="87"/>
        <v>0</v>
      </c>
      <c r="N72" s="280">
        <f t="shared" si="87"/>
        <v>0</v>
      </c>
      <c r="O72" s="280">
        <f t="shared" si="87"/>
        <v>0</v>
      </c>
      <c r="P72" s="280">
        <f t="shared" si="87"/>
        <v>12</v>
      </c>
      <c r="Q72" s="280">
        <f t="shared" si="87"/>
        <v>0</v>
      </c>
      <c r="R72" s="290"/>
      <c r="S72" s="280">
        <f t="shared" ref="S72:AN72" si="88">SUM(S70:S71)</f>
        <v>16</v>
      </c>
      <c r="T72" s="280">
        <f t="shared" si="88"/>
        <v>0</v>
      </c>
      <c r="U72" s="280">
        <f t="shared" si="88"/>
        <v>17</v>
      </c>
      <c r="V72" s="280">
        <f t="shared" si="88"/>
        <v>0</v>
      </c>
      <c r="W72" s="280">
        <f t="shared" si="88"/>
        <v>0</v>
      </c>
      <c r="X72" s="280">
        <f t="shared" si="88"/>
        <v>0</v>
      </c>
      <c r="Y72" s="280">
        <f t="shared" si="88"/>
        <v>0</v>
      </c>
      <c r="Z72" s="280">
        <f t="shared" si="88"/>
        <v>0</v>
      </c>
      <c r="AA72" s="280">
        <f t="shared" si="88"/>
        <v>0</v>
      </c>
      <c r="AB72" s="280">
        <f t="shared" si="88"/>
        <v>0</v>
      </c>
      <c r="AC72" s="280">
        <f t="shared" si="88"/>
        <v>0</v>
      </c>
      <c r="AD72" s="280">
        <f t="shared" si="88"/>
        <v>0</v>
      </c>
      <c r="AE72" s="280">
        <f t="shared" si="88"/>
        <v>0</v>
      </c>
      <c r="AF72" s="280">
        <f t="shared" si="88"/>
        <v>0</v>
      </c>
      <c r="AG72" s="280">
        <f t="shared" si="88"/>
        <v>0</v>
      </c>
      <c r="AH72" s="280">
        <f t="shared" si="88"/>
        <v>0</v>
      </c>
      <c r="AI72" s="280">
        <f t="shared" si="88"/>
        <v>0</v>
      </c>
      <c r="AJ72" s="280">
        <f t="shared" si="88"/>
        <v>217</v>
      </c>
      <c r="AK72" s="280">
        <f t="shared" si="88"/>
        <v>0</v>
      </c>
      <c r="AL72" s="280">
        <f t="shared" si="88"/>
        <v>0</v>
      </c>
      <c r="AM72" s="280">
        <f t="shared" si="88"/>
        <v>0</v>
      </c>
      <c r="AN72" s="280">
        <f t="shared" si="88"/>
        <v>0</v>
      </c>
      <c r="AO72" s="207"/>
      <c r="AP72" s="308"/>
      <c r="AQ72" s="309"/>
    </row>
    <row r="73" ht="18.95" customHeight="1" spans="1:43">
      <c r="A73" s="274" t="s">
        <v>166</v>
      </c>
      <c r="B73" s="274"/>
      <c r="C73" s="274"/>
      <c r="D73" s="275">
        <v>11</v>
      </c>
      <c r="E73" s="275"/>
      <c r="F73" s="275"/>
      <c r="G73" s="276"/>
      <c r="H73" s="275"/>
      <c r="I73" s="275"/>
      <c r="J73" s="275"/>
      <c r="K73" s="275"/>
      <c r="L73" s="275"/>
      <c r="M73" s="275"/>
      <c r="N73" s="275"/>
      <c r="O73" s="275"/>
      <c r="P73" s="275">
        <v>3</v>
      </c>
      <c r="Q73" s="275"/>
      <c r="R73" s="286">
        <f>SUM(LARGE(D75:Q75,{1,2,3,4,5,6,7}))</f>
        <v>44</v>
      </c>
      <c r="S73" s="275">
        <v>30</v>
      </c>
      <c r="T73" s="275"/>
      <c r="U73" s="287">
        <v>21</v>
      </c>
      <c r="V73" s="275"/>
      <c r="W73" s="275"/>
      <c r="X73" s="275"/>
      <c r="Y73" s="275"/>
      <c r="Z73" s="275"/>
      <c r="AA73" s="275"/>
      <c r="AB73" s="275"/>
      <c r="AC73" s="275"/>
      <c r="AD73" s="276"/>
      <c r="AE73" s="275"/>
      <c r="AF73" s="275"/>
      <c r="AG73" s="275"/>
      <c r="AH73" s="275"/>
      <c r="AI73" s="276"/>
      <c r="AJ73" s="275">
        <v>16</v>
      </c>
      <c r="AK73" s="275"/>
      <c r="AL73" s="275"/>
      <c r="AM73" s="276"/>
      <c r="AN73" s="275"/>
      <c r="AO73" s="304">
        <f t="shared" ref="AO73" si="89">SUM(V75:AN75)</f>
        <v>32</v>
      </c>
      <c r="AP73" s="305">
        <f t="shared" ref="AP73" si="90">SUM(AO73,S75:U75,R73,B73:C75)</f>
        <v>151</v>
      </c>
      <c r="AQ73" s="306">
        <f>RANK(AP73,$AP$7:$AP$156)</f>
        <v>29</v>
      </c>
    </row>
    <row r="74" s="258" customFormat="1" ht="18.95" customHeight="1" spans="1:43">
      <c r="A74" s="277"/>
      <c r="B74" s="277"/>
      <c r="C74" s="277"/>
      <c r="D74" s="278">
        <v>6</v>
      </c>
      <c r="E74" s="278"/>
      <c r="F74" s="278"/>
      <c r="G74" s="278"/>
      <c r="H74" s="278"/>
      <c r="I74" s="278"/>
      <c r="J74" s="278"/>
      <c r="K74" s="278"/>
      <c r="L74" s="278"/>
      <c r="M74" s="278"/>
      <c r="N74" s="278"/>
      <c r="O74" s="278"/>
      <c r="P74" s="278">
        <v>24</v>
      </c>
      <c r="Q74" s="278"/>
      <c r="R74" s="288"/>
      <c r="S74" s="278">
        <v>12</v>
      </c>
      <c r="T74" s="278"/>
      <c r="U74" s="289">
        <v>12</v>
      </c>
      <c r="V74" s="278"/>
      <c r="W74" s="278"/>
      <c r="X74" s="278"/>
      <c r="Y74" s="278"/>
      <c r="Z74" s="278"/>
      <c r="AA74" s="278"/>
      <c r="AB74" s="278"/>
      <c r="AC74" s="278"/>
      <c r="AD74" s="278"/>
      <c r="AE74" s="278"/>
      <c r="AF74" s="278"/>
      <c r="AG74" s="278"/>
      <c r="AH74" s="278"/>
      <c r="AI74" s="278"/>
      <c r="AJ74" s="278">
        <v>16</v>
      </c>
      <c r="AK74" s="278"/>
      <c r="AL74" s="278"/>
      <c r="AM74" s="278"/>
      <c r="AN74" s="278"/>
      <c r="AO74" s="304"/>
      <c r="AP74" s="307"/>
      <c r="AQ74" s="306"/>
    </row>
    <row r="75" s="258" customFormat="1" ht="18.95" customHeight="1" spans="1:43">
      <c r="A75" s="279"/>
      <c r="B75" s="279"/>
      <c r="C75" s="279"/>
      <c r="D75" s="280">
        <f t="shared" ref="D75:Q75" si="91">SUM(D73:D74)</f>
        <v>17</v>
      </c>
      <c r="E75" s="280">
        <f t="shared" si="91"/>
        <v>0</v>
      </c>
      <c r="F75" s="280">
        <f t="shared" si="91"/>
        <v>0</v>
      </c>
      <c r="G75" s="280">
        <f t="shared" si="91"/>
        <v>0</v>
      </c>
      <c r="H75" s="280">
        <f t="shared" si="91"/>
        <v>0</v>
      </c>
      <c r="I75" s="280">
        <f t="shared" si="91"/>
        <v>0</v>
      </c>
      <c r="J75" s="280">
        <f t="shared" si="91"/>
        <v>0</v>
      </c>
      <c r="K75" s="280">
        <f t="shared" si="91"/>
        <v>0</v>
      </c>
      <c r="L75" s="280">
        <f t="shared" si="91"/>
        <v>0</v>
      </c>
      <c r="M75" s="280">
        <f t="shared" si="91"/>
        <v>0</v>
      </c>
      <c r="N75" s="280">
        <f t="shared" si="91"/>
        <v>0</v>
      </c>
      <c r="O75" s="280">
        <f t="shared" si="91"/>
        <v>0</v>
      </c>
      <c r="P75" s="280">
        <f t="shared" si="91"/>
        <v>27</v>
      </c>
      <c r="Q75" s="280">
        <f t="shared" si="91"/>
        <v>0</v>
      </c>
      <c r="R75" s="290"/>
      <c r="S75" s="280">
        <f t="shared" ref="S75:AN75" si="92">SUM(S73:S74)</f>
        <v>42</v>
      </c>
      <c r="T75" s="280">
        <f t="shared" si="92"/>
        <v>0</v>
      </c>
      <c r="U75" s="280">
        <f t="shared" si="92"/>
        <v>33</v>
      </c>
      <c r="V75" s="280">
        <f t="shared" si="92"/>
        <v>0</v>
      </c>
      <c r="W75" s="280">
        <f t="shared" si="92"/>
        <v>0</v>
      </c>
      <c r="X75" s="280">
        <f t="shared" si="92"/>
        <v>0</v>
      </c>
      <c r="Y75" s="280">
        <f t="shared" si="92"/>
        <v>0</v>
      </c>
      <c r="Z75" s="280">
        <f t="shared" si="92"/>
        <v>0</v>
      </c>
      <c r="AA75" s="280">
        <f t="shared" si="92"/>
        <v>0</v>
      </c>
      <c r="AB75" s="280">
        <f t="shared" si="92"/>
        <v>0</v>
      </c>
      <c r="AC75" s="280">
        <f t="shared" si="92"/>
        <v>0</v>
      </c>
      <c r="AD75" s="280">
        <f t="shared" si="92"/>
        <v>0</v>
      </c>
      <c r="AE75" s="280">
        <f t="shared" si="92"/>
        <v>0</v>
      </c>
      <c r="AF75" s="280">
        <f t="shared" si="92"/>
        <v>0</v>
      </c>
      <c r="AG75" s="280">
        <f t="shared" si="92"/>
        <v>0</v>
      </c>
      <c r="AH75" s="280">
        <f t="shared" si="92"/>
        <v>0</v>
      </c>
      <c r="AI75" s="280">
        <f t="shared" si="92"/>
        <v>0</v>
      </c>
      <c r="AJ75" s="280">
        <f t="shared" si="92"/>
        <v>32</v>
      </c>
      <c r="AK75" s="280">
        <f t="shared" si="92"/>
        <v>0</v>
      </c>
      <c r="AL75" s="280">
        <f t="shared" si="92"/>
        <v>0</v>
      </c>
      <c r="AM75" s="280">
        <f t="shared" si="92"/>
        <v>0</v>
      </c>
      <c r="AN75" s="280">
        <f t="shared" si="92"/>
        <v>0</v>
      </c>
      <c r="AO75" s="207"/>
      <c r="AP75" s="308"/>
      <c r="AQ75" s="309"/>
    </row>
    <row r="76" ht="18.95" customHeight="1" spans="1:43">
      <c r="A76" s="274" t="s">
        <v>120</v>
      </c>
      <c r="B76" s="274"/>
      <c r="C76" s="274"/>
      <c r="D76" s="275"/>
      <c r="E76" s="275"/>
      <c r="F76" s="275"/>
      <c r="G76" s="276"/>
      <c r="H76" s="275"/>
      <c r="I76" s="275"/>
      <c r="J76" s="275"/>
      <c r="K76" s="275"/>
      <c r="L76" s="275"/>
      <c r="M76" s="275"/>
      <c r="N76" s="275"/>
      <c r="O76" s="275"/>
      <c r="P76" s="275"/>
      <c r="Q76" s="275"/>
      <c r="R76" s="286">
        <f>SUM(LARGE(D78:Q78,{1,2,3,4,5,6,7}))</f>
        <v>0</v>
      </c>
      <c r="S76" s="275"/>
      <c r="T76" s="275"/>
      <c r="U76" s="287"/>
      <c r="V76" s="275"/>
      <c r="W76" s="275"/>
      <c r="X76" s="275"/>
      <c r="Y76" s="275"/>
      <c r="Z76" s="275"/>
      <c r="AA76" s="275"/>
      <c r="AB76" s="275"/>
      <c r="AC76" s="275"/>
      <c r="AD76" s="276"/>
      <c r="AE76" s="275"/>
      <c r="AF76" s="275"/>
      <c r="AG76" s="275"/>
      <c r="AH76" s="275"/>
      <c r="AI76" s="276"/>
      <c r="AJ76" s="275"/>
      <c r="AK76" s="275"/>
      <c r="AL76" s="275"/>
      <c r="AM76" s="276"/>
      <c r="AN76" s="275"/>
      <c r="AO76" s="304">
        <f t="shared" ref="AO76" si="93">SUM(V78:AN78)</f>
        <v>0</v>
      </c>
      <c r="AP76" s="305">
        <f t="shared" ref="AP76" si="94">SUM(AO76,S78:U78,R76,B76:C78)</f>
        <v>0</v>
      </c>
      <c r="AQ76" s="306">
        <f>RANK(AP76,$AP$7:$AP$156)</f>
        <v>50</v>
      </c>
    </row>
    <row r="77" s="258" customFormat="1" ht="18.95" customHeight="1" spans="1:43">
      <c r="A77" s="277"/>
      <c r="B77" s="277"/>
      <c r="C77" s="277"/>
      <c r="D77" s="278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88"/>
      <c r="S77" s="278"/>
      <c r="T77" s="278"/>
      <c r="U77" s="289"/>
      <c r="V77" s="278"/>
      <c r="W77" s="278"/>
      <c r="X77" s="278"/>
      <c r="Y77" s="278"/>
      <c r="Z77" s="278"/>
      <c r="AA77" s="278"/>
      <c r="AB77" s="278"/>
      <c r="AC77" s="278"/>
      <c r="AD77" s="278"/>
      <c r="AE77" s="278"/>
      <c r="AF77" s="278"/>
      <c r="AG77" s="278"/>
      <c r="AH77" s="278"/>
      <c r="AI77" s="278"/>
      <c r="AJ77" s="278"/>
      <c r="AK77" s="278"/>
      <c r="AL77" s="278"/>
      <c r="AM77" s="278"/>
      <c r="AN77" s="278"/>
      <c r="AO77" s="304"/>
      <c r="AP77" s="307"/>
      <c r="AQ77" s="306"/>
    </row>
    <row r="78" s="258" customFormat="1" ht="18.95" customHeight="1" spans="1:43">
      <c r="A78" s="279"/>
      <c r="B78" s="279"/>
      <c r="C78" s="279"/>
      <c r="D78" s="280">
        <f t="shared" ref="D78:Q78" si="95">SUM(D76:D77)</f>
        <v>0</v>
      </c>
      <c r="E78" s="280">
        <f t="shared" si="95"/>
        <v>0</v>
      </c>
      <c r="F78" s="280">
        <f t="shared" si="95"/>
        <v>0</v>
      </c>
      <c r="G78" s="280">
        <f t="shared" si="95"/>
        <v>0</v>
      </c>
      <c r="H78" s="280">
        <f t="shared" si="95"/>
        <v>0</v>
      </c>
      <c r="I78" s="280">
        <f t="shared" si="95"/>
        <v>0</v>
      </c>
      <c r="J78" s="280">
        <f t="shared" si="95"/>
        <v>0</v>
      </c>
      <c r="K78" s="280">
        <f t="shared" si="95"/>
        <v>0</v>
      </c>
      <c r="L78" s="280">
        <f t="shared" si="95"/>
        <v>0</v>
      </c>
      <c r="M78" s="280">
        <f t="shared" si="95"/>
        <v>0</v>
      </c>
      <c r="N78" s="280">
        <f t="shared" si="95"/>
        <v>0</v>
      </c>
      <c r="O78" s="280">
        <f t="shared" si="95"/>
        <v>0</v>
      </c>
      <c r="P78" s="280">
        <f t="shared" si="95"/>
        <v>0</v>
      </c>
      <c r="Q78" s="280">
        <f t="shared" si="95"/>
        <v>0</v>
      </c>
      <c r="R78" s="290"/>
      <c r="S78" s="280">
        <f t="shared" ref="S78:AN78" si="96">SUM(S76:S77)</f>
        <v>0</v>
      </c>
      <c r="T78" s="280">
        <f t="shared" si="96"/>
        <v>0</v>
      </c>
      <c r="U78" s="280">
        <f t="shared" si="96"/>
        <v>0</v>
      </c>
      <c r="V78" s="280">
        <f t="shared" si="96"/>
        <v>0</v>
      </c>
      <c r="W78" s="280">
        <f t="shared" si="96"/>
        <v>0</v>
      </c>
      <c r="X78" s="280">
        <f t="shared" si="96"/>
        <v>0</v>
      </c>
      <c r="Y78" s="280">
        <f t="shared" si="96"/>
        <v>0</v>
      </c>
      <c r="Z78" s="280">
        <f t="shared" si="96"/>
        <v>0</v>
      </c>
      <c r="AA78" s="280">
        <f t="shared" si="96"/>
        <v>0</v>
      </c>
      <c r="AB78" s="280">
        <f t="shared" si="96"/>
        <v>0</v>
      </c>
      <c r="AC78" s="280">
        <f t="shared" si="96"/>
        <v>0</v>
      </c>
      <c r="AD78" s="280">
        <f t="shared" si="96"/>
        <v>0</v>
      </c>
      <c r="AE78" s="280">
        <f t="shared" si="96"/>
        <v>0</v>
      </c>
      <c r="AF78" s="280">
        <f t="shared" si="96"/>
        <v>0</v>
      </c>
      <c r="AG78" s="280">
        <f t="shared" si="96"/>
        <v>0</v>
      </c>
      <c r="AH78" s="280">
        <f t="shared" si="96"/>
        <v>0</v>
      </c>
      <c r="AI78" s="280">
        <f t="shared" si="96"/>
        <v>0</v>
      </c>
      <c r="AJ78" s="280">
        <f t="shared" si="96"/>
        <v>0</v>
      </c>
      <c r="AK78" s="280">
        <f t="shared" si="96"/>
        <v>0</v>
      </c>
      <c r="AL78" s="280">
        <f t="shared" si="96"/>
        <v>0</v>
      </c>
      <c r="AM78" s="280">
        <f t="shared" si="96"/>
        <v>0</v>
      </c>
      <c r="AN78" s="280">
        <f t="shared" si="96"/>
        <v>0</v>
      </c>
      <c r="AO78" s="207"/>
      <c r="AP78" s="308"/>
      <c r="AQ78" s="309"/>
    </row>
    <row r="79" ht="18.95" customHeight="1" spans="1:43">
      <c r="A79" s="274" t="s">
        <v>121</v>
      </c>
      <c r="B79" s="274"/>
      <c r="C79" s="274"/>
      <c r="D79" s="275"/>
      <c r="E79" s="275"/>
      <c r="F79" s="275"/>
      <c r="G79" s="276">
        <v>20</v>
      </c>
      <c r="H79" s="275"/>
      <c r="I79" s="275"/>
      <c r="J79" s="275"/>
      <c r="K79" s="275"/>
      <c r="L79" s="275"/>
      <c r="M79" s="275"/>
      <c r="N79" s="275"/>
      <c r="O79" s="275"/>
      <c r="P79" s="275"/>
      <c r="Q79" s="275"/>
      <c r="R79" s="286">
        <f>SUM(LARGE(D81:Q81,{1,2,3,4,5,6,7}))</f>
        <v>32</v>
      </c>
      <c r="S79" s="275">
        <v>3</v>
      </c>
      <c r="T79" s="275"/>
      <c r="U79" s="287">
        <v>0</v>
      </c>
      <c r="V79" s="275"/>
      <c r="W79" s="275"/>
      <c r="X79" s="275"/>
      <c r="Y79" s="275"/>
      <c r="Z79" s="275"/>
      <c r="AA79" s="275"/>
      <c r="AB79" s="275"/>
      <c r="AC79" s="275"/>
      <c r="AD79" s="276"/>
      <c r="AE79" s="275"/>
      <c r="AF79" s="275"/>
      <c r="AG79" s="275"/>
      <c r="AH79" s="275"/>
      <c r="AI79" s="276"/>
      <c r="AJ79" s="275"/>
      <c r="AK79" s="275"/>
      <c r="AL79" s="275"/>
      <c r="AM79" s="276"/>
      <c r="AN79" s="275"/>
      <c r="AO79" s="304">
        <f t="shared" ref="AO79" si="97">SUM(V81:AN81)</f>
        <v>0</v>
      </c>
      <c r="AP79" s="305">
        <f t="shared" ref="AP79" si="98">SUM(AO79,S81:U81,R79,B79:C81)</f>
        <v>53</v>
      </c>
      <c r="AQ79" s="313">
        <f>RANK(AP79,$AP$7:$AP$156)</f>
        <v>43</v>
      </c>
    </row>
    <row r="80" s="258" customFormat="1" ht="16.5" customHeight="1" spans="1:43">
      <c r="A80" s="277"/>
      <c r="B80" s="277"/>
      <c r="C80" s="277"/>
      <c r="D80" s="281"/>
      <c r="E80" s="281"/>
      <c r="F80" s="281"/>
      <c r="G80" s="278">
        <v>12</v>
      </c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8"/>
      <c r="S80" s="278">
        <v>12</v>
      </c>
      <c r="T80" s="281"/>
      <c r="U80" s="310">
        <v>6</v>
      </c>
      <c r="V80" s="281"/>
      <c r="W80" s="281"/>
      <c r="X80" s="281"/>
      <c r="Y80" s="281"/>
      <c r="Z80" s="281"/>
      <c r="AA80" s="281"/>
      <c r="AB80" s="281"/>
      <c r="AC80" s="281"/>
      <c r="AD80" s="278"/>
      <c r="AE80" s="281"/>
      <c r="AF80" s="281"/>
      <c r="AG80" s="281"/>
      <c r="AH80" s="281"/>
      <c r="AI80" s="278"/>
      <c r="AJ80" s="281"/>
      <c r="AK80" s="281"/>
      <c r="AL80" s="281"/>
      <c r="AM80" s="278"/>
      <c r="AN80" s="281"/>
      <c r="AO80" s="304"/>
      <c r="AP80" s="307"/>
      <c r="AQ80" s="313"/>
    </row>
    <row r="81" s="258" customFormat="1" ht="16.5" customHeight="1" spans="1:43">
      <c r="A81" s="279"/>
      <c r="B81" s="279"/>
      <c r="C81" s="279"/>
      <c r="D81" s="280">
        <f t="shared" ref="D81:Q81" si="99">SUM(D79:D80)</f>
        <v>0</v>
      </c>
      <c r="E81" s="280">
        <f t="shared" si="99"/>
        <v>0</v>
      </c>
      <c r="F81" s="280">
        <f t="shared" si="99"/>
        <v>0</v>
      </c>
      <c r="G81" s="280">
        <f t="shared" si="99"/>
        <v>32</v>
      </c>
      <c r="H81" s="280">
        <f t="shared" si="99"/>
        <v>0</v>
      </c>
      <c r="I81" s="280">
        <f t="shared" si="99"/>
        <v>0</v>
      </c>
      <c r="J81" s="280">
        <f t="shared" si="99"/>
        <v>0</v>
      </c>
      <c r="K81" s="280">
        <f t="shared" si="99"/>
        <v>0</v>
      </c>
      <c r="L81" s="280">
        <f t="shared" si="99"/>
        <v>0</v>
      </c>
      <c r="M81" s="280">
        <f t="shared" si="99"/>
        <v>0</v>
      </c>
      <c r="N81" s="280">
        <f t="shared" si="99"/>
        <v>0</v>
      </c>
      <c r="O81" s="280">
        <f t="shared" si="99"/>
        <v>0</v>
      </c>
      <c r="P81" s="280">
        <f t="shared" si="99"/>
        <v>0</v>
      </c>
      <c r="Q81" s="280">
        <f t="shared" si="99"/>
        <v>0</v>
      </c>
      <c r="R81" s="290"/>
      <c r="S81" s="280">
        <f t="shared" ref="S81:AN81" si="100">SUM(S79:S80)</f>
        <v>15</v>
      </c>
      <c r="T81" s="280">
        <f t="shared" si="100"/>
        <v>0</v>
      </c>
      <c r="U81" s="280">
        <f t="shared" si="100"/>
        <v>6</v>
      </c>
      <c r="V81" s="280">
        <f t="shared" si="100"/>
        <v>0</v>
      </c>
      <c r="W81" s="280">
        <f t="shared" si="100"/>
        <v>0</v>
      </c>
      <c r="X81" s="280">
        <f t="shared" si="100"/>
        <v>0</v>
      </c>
      <c r="Y81" s="280">
        <f t="shared" si="100"/>
        <v>0</v>
      </c>
      <c r="Z81" s="280">
        <f t="shared" si="100"/>
        <v>0</v>
      </c>
      <c r="AA81" s="280">
        <f t="shared" si="100"/>
        <v>0</v>
      </c>
      <c r="AB81" s="280">
        <f t="shared" si="100"/>
        <v>0</v>
      </c>
      <c r="AC81" s="280">
        <f t="shared" si="100"/>
        <v>0</v>
      </c>
      <c r="AD81" s="280">
        <f t="shared" si="100"/>
        <v>0</v>
      </c>
      <c r="AE81" s="280">
        <f t="shared" si="100"/>
        <v>0</v>
      </c>
      <c r="AF81" s="280">
        <f t="shared" si="100"/>
        <v>0</v>
      </c>
      <c r="AG81" s="280">
        <f t="shared" si="100"/>
        <v>0</v>
      </c>
      <c r="AH81" s="280">
        <f t="shared" si="100"/>
        <v>0</v>
      </c>
      <c r="AI81" s="280">
        <f t="shared" si="100"/>
        <v>0</v>
      </c>
      <c r="AJ81" s="280">
        <f t="shared" si="100"/>
        <v>0</v>
      </c>
      <c r="AK81" s="280">
        <f t="shared" si="100"/>
        <v>0</v>
      </c>
      <c r="AL81" s="280">
        <f t="shared" si="100"/>
        <v>0</v>
      </c>
      <c r="AM81" s="280">
        <f t="shared" si="100"/>
        <v>0</v>
      </c>
      <c r="AN81" s="280">
        <f t="shared" si="100"/>
        <v>0</v>
      </c>
      <c r="AO81" s="207"/>
      <c r="AP81" s="308"/>
      <c r="AQ81" s="314"/>
    </row>
    <row r="82" ht="18.95" customHeight="1" spans="1:43">
      <c r="A82" s="274" t="s">
        <v>122</v>
      </c>
      <c r="B82" s="274"/>
      <c r="C82" s="274"/>
      <c r="D82" s="275"/>
      <c r="E82" s="275"/>
      <c r="F82" s="275"/>
      <c r="G82" s="276">
        <v>12</v>
      </c>
      <c r="H82" s="275"/>
      <c r="I82" s="275"/>
      <c r="J82" s="275"/>
      <c r="K82" s="275"/>
      <c r="L82" s="275">
        <v>0</v>
      </c>
      <c r="M82" s="275">
        <v>54</v>
      </c>
      <c r="N82" s="275"/>
      <c r="O82" s="275"/>
      <c r="P82" s="275"/>
      <c r="Q82" s="275">
        <v>81</v>
      </c>
      <c r="R82" s="286">
        <f>SUM(LARGE(D84:Q84,{1,2,3,4,5,6,7}))</f>
        <v>201</v>
      </c>
      <c r="S82" s="275">
        <v>22</v>
      </c>
      <c r="T82" s="275"/>
      <c r="U82" s="287">
        <v>29</v>
      </c>
      <c r="V82" s="275"/>
      <c r="W82" s="275">
        <v>55</v>
      </c>
      <c r="X82" s="275"/>
      <c r="Y82" s="275"/>
      <c r="Z82" s="275"/>
      <c r="AA82" s="275"/>
      <c r="AB82" s="275"/>
      <c r="AC82" s="275"/>
      <c r="AD82" s="276"/>
      <c r="AE82" s="275"/>
      <c r="AF82" s="275"/>
      <c r="AG82" s="275"/>
      <c r="AH82" s="275"/>
      <c r="AI82" s="276"/>
      <c r="AJ82" s="275"/>
      <c r="AK82" s="275"/>
      <c r="AL82" s="275"/>
      <c r="AM82" s="276"/>
      <c r="AN82" s="275">
        <v>30</v>
      </c>
      <c r="AO82" s="304">
        <f t="shared" ref="AO82" si="101">SUM(V84:AN84)</f>
        <v>133</v>
      </c>
      <c r="AP82" s="305">
        <f t="shared" ref="AP82" si="102">SUM(AO82,S84:U84,R82,B82:C84)</f>
        <v>409</v>
      </c>
      <c r="AQ82" s="306">
        <f>RANK(AP82,$AP$7:$AP$156)</f>
        <v>12</v>
      </c>
    </row>
    <row r="83" s="258" customFormat="1" ht="18.95" customHeight="1" spans="1:43">
      <c r="A83" s="277"/>
      <c r="B83" s="277"/>
      <c r="C83" s="277"/>
      <c r="D83" s="278"/>
      <c r="E83" s="278"/>
      <c r="F83" s="278"/>
      <c r="G83" s="278">
        <v>12</v>
      </c>
      <c r="H83" s="278"/>
      <c r="I83" s="278"/>
      <c r="J83" s="278"/>
      <c r="K83" s="278"/>
      <c r="L83" s="278">
        <v>6</v>
      </c>
      <c r="M83" s="278">
        <v>12</v>
      </c>
      <c r="N83" s="278"/>
      <c r="O83" s="278"/>
      <c r="P83" s="278"/>
      <c r="Q83" s="278">
        <v>24</v>
      </c>
      <c r="R83" s="288"/>
      <c r="S83" s="278">
        <v>12</v>
      </c>
      <c r="T83" s="278"/>
      <c r="U83" s="289">
        <v>12</v>
      </c>
      <c r="V83" s="278"/>
      <c r="W83" s="278">
        <v>32</v>
      </c>
      <c r="X83" s="278"/>
      <c r="Y83" s="278"/>
      <c r="Z83" s="278"/>
      <c r="AA83" s="278"/>
      <c r="AB83" s="278"/>
      <c r="AC83" s="278"/>
      <c r="AD83" s="278"/>
      <c r="AE83" s="278"/>
      <c r="AF83" s="278"/>
      <c r="AG83" s="278"/>
      <c r="AH83" s="278"/>
      <c r="AI83" s="278"/>
      <c r="AJ83" s="278"/>
      <c r="AK83" s="278"/>
      <c r="AL83" s="278"/>
      <c r="AM83" s="278"/>
      <c r="AN83" s="278">
        <v>16</v>
      </c>
      <c r="AO83" s="304"/>
      <c r="AP83" s="307"/>
      <c r="AQ83" s="306"/>
    </row>
    <row r="84" s="258" customFormat="1" ht="18.95" customHeight="1" spans="1:43">
      <c r="A84" s="279"/>
      <c r="B84" s="279"/>
      <c r="C84" s="279"/>
      <c r="D84" s="280">
        <f t="shared" ref="D84:Q84" si="103">SUM(D82:D83)</f>
        <v>0</v>
      </c>
      <c r="E84" s="280">
        <f t="shared" si="103"/>
        <v>0</v>
      </c>
      <c r="F84" s="280">
        <f t="shared" si="103"/>
        <v>0</v>
      </c>
      <c r="G84" s="280">
        <f t="shared" si="103"/>
        <v>24</v>
      </c>
      <c r="H84" s="280">
        <f t="shared" si="103"/>
        <v>0</v>
      </c>
      <c r="I84" s="280">
        <f t="shared" si="103"/>
        <v>0</v>
      </c>
      <c r="J84" s="280">
        <f t="shared" si="103"/>
        <v>0</v>
      </c>
      <c r="K84" s="280">
        <f t="shared" si="103"/>
        <v>0</v>
      </c>
      <c r="L84" s="280">
        <f t="shared" si="103"/>
        <v>6</v>
      </c>
      <c r="M84" s="280">
        <f t="shared" si="103"/>
        <v>66</v>
      </c>
      <c r="N84" s="280">
        <f t="shared" si="103"/>
        <v>0</v>
      </c>
      <c r="O84" s="280">
        <f t="shared" si="103"/>
        <v>0</v>
      </c>
      <c r="P84" s="280">
        <f t="shared" si="103"/>
        <v>0</v>
      </c>
      <c r="Q84" s="280">
        <f t="shared" si="103"/>
        <v>105</v>
      </c>
      <c r="R84" s="290"/>
      <c r="S84" s="280">
        <f t="shared" ref="S84:AN84" si="104">SUM(S82:S83)</f>
        <v>34</v>
      </c>
      <c r="T84" s="280">
        <f t="shared" si="104"/>
        <v>0</v>
      </c>
      <c r="U84" s="280">
        <f t="shared" si="104"/>
        <v>41</v>
      </c>
      <c r="V84" s="280">
        <f t="shared" si="104"/>
        <v>0</v>
      </c>
      <c r="W84" s="280">
        <f t="shared" si="104"/>
        <v>87</v>
      </c>
      <c r="X84" s="280">
        <f t="shared" si="104"/>
        <v>0</v>
      </c>
      <c r="Y84" s="280">
        <f t="shared" si="104"/>
        <v>0</v>
      </c>
      <c r="Z84" s="280">
        <f t="shared" si="104"/>
        <v>0</v>
      </c>
      <c r="AA84" s="280">
        <f t="shared" si="104"/>
        <v>0</v>
      </c>
      <c r="AB84" s="280">
        <f t="shared" si="104"/>
        <v>0</v>
      </c>
      <c r="AC84" s="280">
        <f t="shared" si="104"/>
        <v>0</v>
      </c>
      <c r="AD84" s="280">
        <f t="shared" si="104"/>
        <v>0</v>
      </c>
      <c r="AE84" s="280">
        <f t="shared" si="104"/>
        <v>0</v>
      </c>
      <c r="AF84" s="280">
        <f t="shared" si="104"/>
        <v>0</v>
      </c>
      <c r="AG84" s="280">
        <f t="shared" si="104"/>
        <v>0</v>
      </c>
      <c r="AH84" s="280">
        <f t="shared" si="104"/>
        <v>0</v>
      </c>
      <c r="AI84" s="280">
        <f t="shared" si="104"/>
        <v>0</v>
      </c>
      <c r="AJ84" s="280">
        <f t="shared" si="104"/>
        <v>0</v>
      </c>
      <c r="AK84" s="280">
        <f t="shared" si="104"/>
        <v>0</v>
      </c>
      <c r="AL84" s="280">
        <f t="shared" si="104"/>
        <v>0</v>
      </c>
      <c r="AM84" s="280">
        <f t="shared" si="104"/>
        <v>0</v>
      </c>
      <c r="AN84" s="280">
        <f t="shared" si="104"/>
        <v>46</v>
      </c>
      <c r="AO84" s="207"/>
      <c r="AP84" s="308"/>
      <c r="AQ84" s="309"/>
    </row>
    <row r="85" ht="18" customHeight="1" spans="1:43">
      <c r="A85" s="274" t="s">
        <v>167</v>
      </c>
      <c r="B85" s="274"/>
      <c r="C85" s="274"/>
      <c r="D85" s="275"/>
      <c r="E85" s="275"/>
      <c r="F85" s="275"/>
      <c r="G85" s="276"/>
      <c r="H85" s="275"/>
      <c r="I85" s="275"/>
      <c r="J85" s="275"/>
      <c r="K85" s="275">
        <v>16</v>
      </c>
      <c r="L85" s="275"/>
      <c r="M85" s="275"/>
      <c r="N85" s="275"/>
      <c r="O85" s="275"/>
      <c r="P85" s="275"/>
      <c r="Q85" s="275">
        <v>69</v>
      </c>
      <c r="R85" s="286">
        <f>SUM(LARGE(D87:Q87,{1,2,3,4,5,6,7}))</f>
        <v>115</v>
      </c>
      <c r="S85" s="275">
        <v>36</v>
      </c>
      <c r="T85" s="275"/>
      <c r="U85" s="287">
        <v>22</v>
      </c>
      <c r="V85" s="275"/>
      <c r="W85" s="275">
        <v>44</v>
      </c>
      <c r="X85" s="275"/>
      <c r="Y85" s="275"/>
      <c r="Z85" s="275"/>
      <c r="AA85" s="275"/>
      <c r="AB85" s="275"/>
      <c r="AC85" s="275"/>
      <c r="AD85" s="276"/>
      <c r="AE85" s="275"/>
      <c r="AF85" s="275"/>
      <c r="AG85" s="275"/>
      <c r="AH85" s="275"/>
      <c r="AI85" s="276"/>
      <c r="AJ85" s="275"/>
      <c r="AK85" s="275"/>
      <c r="AL85" s="275"/>
      <c r="AM85" s="276"/>
      <c r="AN85" s="275">
        <v>40</v>
      </c>
      <c r="AO85" s="304">
        <f t="shared" ref="AO85" si="105">SUM(V87:AN87)</f>
        <v>132</v>
      </c>
      <c r="AP85" s="305">
        <f t="shared" ref="AP85" si="106">SUM(AO85,S87:U87,R85,B85:C87)</f>
        <v>329</v>
      </c>
      <c r="AQ85" s="306">
        <f>RANK(AP85,$AP$7:$AP$156)</f>
        <v>14</v>
      </c>
    </row>
    <row r="86" s="258" customFormat="1" ht="18" customHeight="1" spans="1:43">
      <c r="A86" s="277"/>
      <c r="B86" s="277"/>
      <c r="C86" s="277"/>
      <c r="D86" s="278"/>
      <c r="E86" s="278"/>
      <c r="F86" s="278"/>
      <c r="G86" s="278"/>
      <c r="H86" s="278"/>
      <c r="I86" s="278"/>
      <c r="J86" s="278"/>
      <c r="K86" s="278">
        <v>6</v>
      </c>
      <c r="L86" s="278"/>
      <c r="M86" s="278"/>
      <c r="N86" s="278"/>
      <c r="O86" s="278"/>
      <c r="P86" s="278"/>
      <c r="Q86" s="278">
        <v>24</v>
      </c>
      <c r="R86" s="288"/>
      <c r="S86" s="278">
        <v>12</v>
      </c>
      <c r="T86" s="278"/>
      <c r="U86" s="289">
        <v>12</v>
      </c>
      <c r="V86" s="278"/>
      <c r="W86" s="278">
        <v>32</v>
      </c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8"/>
      <c r="AI86" s="278"/>
      <c r="AJ86" s="278"/>
      <c r="AK86" s="278"/>
      <c r="AL86" s="278"/>
      <c r="AM86" s="278"/>
      <c r="AN86" s="278">
        <v>16</v>
      </c>
      <c r="AO86" s="304"/>
      <c r="AP86" s="307"/>
      <c r="AQ86" s="306"/>
    </row>
    <row r="87" s="258" customFormat="1" ht="18" customHeight="1" spans="1:43">
      <c r="A87" s="279"/>
      <c r="B87" s="279"/>
      <c r="C87" s="279"/>
      <c r="D87" s="280">
        <f t="shared" ref="D87:Q87" si="107">SUM(D85:D86)</f>
        <v>0</v>
      </c>
      <c r="E87" s="280">
        <f t="shared" si="107"/>
        <v>0</v>
      </c>
      <c r="F87" s="280">
        <f t="shared" si="107"/>
        <v>0</v>
      </c>
      <c r="G87" s="280">
        <f t="shared" si="107"/>
        <v>0</v>
      </c>
      <c r="H87" s="280">
        <f t="shared" si="107"/>
        <v>0</v>
      </c>
      <c r="I87" s="280">
        <f t="shared" si="107"/>
        <v>0</v>
      </c>
      <c r="J87" s="280">
        <f t="shared" si="107"/>
        <v>0</v>
      </c>
      <c r="K87" s="280">
        <f t="shared" si="107"/>
        <v>22</v>
      </c>
      <c r="L87" s="280">
        <f t="shared" si="107"/>
        <v>0</v>
      </c>
      <c r="M87" s="280">
        <f t="shared" si="107"/>
        <v>0</v>
      </c>
      <c r="N87" s="280">
        <f t="shared" si="107"/>
        <v>0</v>
      </c>
      <c r="O87" s="280">
        <f t="shared" si="107"/>
        <v>0</v>
      </c>
      <c r="P87" s="280">
        <f t="shared" si="107"/>
        <v>0</v>
      </c>
      <c r="Q87" s="280">
        <f t="shared" si="107"/>
        <v>93</v>
      </c>
      <c r="R87" s="290"/>
      <c r="S87" s="280">
        <f t="shared" ref="S87:AN87" si="108">SUM(S85:S86)</f>
        <v>48</v>
      </c>
      <c r="T87" s="280">
        <f t="shared" si="108"/>
        <v>0</v>
      </c>
      <c r="U87" s="280">
        <f t="shared" si="108"/>
        <v>34</v>
      </c>
      <c r="V87" s="280">
        <f t="shared" si="108"/>
        <v>0</v>
      </c>
      <c r="W87" s="280">
        <f t="shared" si="108"/>
        <v>76</v>
      </c>
      <c r="X87" s="280">
        <f t="shared" si="108"/>
        <v>0</v>
      </c>
      <c r="Y87" s="280">
        <f t="shared" si="108"/>
        <v>0</v>
      </c>
      <c r="Z87" s="280">
        <f t="shared" si="108"/>
        <v>0</v>
      </c>
      <c r="AA87" s="280">
        <f t="shared" si="108"/>
        <v>0</v>
      </c>
      <c r="AB87" s="280">
        <f t="shared" si="108"/>
        <v>0</v>
      </c>
      <c r="AC87" s="280">
        <f t="shared" si="108"/>
        <v>0</v>
      </c>
      <c r="AD87" s="280">
        <f t="shared" si="108"/>
        <v>0</v>
      </c>
      <c r="AE87" s="280">
        <f t="shared" si="108"/>
        <v>0</v>
      </c>
      <c r="AF87" s="280">
        <f t="shared" si="108"/>
        <v>0</v>
      </c>
      <c r="AG87" s="280">
        <f t="shared" si="108"/>
        <v>0</v>
      </c>
      <c r="AH87" s="280">
        <f t="shared" si="108"/>
        <v>0</v>
      </c>
      <c r="AI87" s="280">
        <f t="shared" si="108"/>
        <v>0</v>
      </c>
      <c r="AJ87" s="280">
        <f t="shared" si="108"/>
        <v>0</v>
      </c>
      <c r="AK87" s="280">
        <f t="shared" si="108"/>
        <v>0</v>
      </c>
      <c r="AL87" s="280">
        <f t="shared" si="108"/>
        <v>0</v>
      </c>
      <c r="AM87" s="280">
        <f t="shared" si="108"/>
        <v>0</v>
      </c>
      <c r="AN87" s="280">
        <f t="shared" si="108"/>
        <v>56</v>
      </c>
      <c r="AO87" s="207"/>
      <c r="AP87" s="308"/>
      <c r="AQ87" s="309"/>
    </row>
    <row r="88" ht="18.95" customHeight="1" spans="1:43">
      <c r="A88" s="274" t="s">
        <v>123</v>
      </c>
      <c r="B88" s="274"/>
      <c r="C88" s="274"/>
      <c r="D88" s="275"/>
      <c r="E88" s="275"/>
      <c r="F88" s="275"/>
      <c r="G88" s="276"/>
      <c r="H88" s="275"/>
      <c r="I88" s="275"/>
      <c r="J88" s="275"/>
      <c r="K88" s="275"/>
      <c r="L88" s="275"/>
      <c r="M88" s="275"/>
      <c r="N88" s="275"/>
      <c r="O88" s="275"/>
      <c r="P88" s="275">
        <v>0</v>
      </c>
      <c r="Q88" s="275"/>
      <c r="R88" s="286">
        <f>SUM(LARGE(D90:Q90,{1,2,3,4,5,6,7}))</f>
        <v>12</v>
      </c>
      <c r="S88" s="275">
        <v>9</v>
      </c>
      <c r="T88" s="275"/>
      <c r="U88" s="275">
        <v>12</v>
      </c>
      <c r="V88" s="275"/>
      <c r="W88" s="275"/>
      <c r="X88" s="275"/>
      <c r="Y88" s="275"/>
      <c r="Z88" s="275"/>
      <c r="AA88" s="275"/>
      <c r="AB88" s="275"/>
      <c r="AC88" s="275"/>
      <c r="AD88" s="276"/>
      <c r="AE88" s="275"/>
      <c r="AF88" s="275"/>
      <c r="AG88" s="275"/>
      <c r="AH88" s="275"/>
      <c r="AI88" s="276"/>
      <c r="AJ88" s="275"/>
      <c r="AK88" s="275"/>
      <c r="AL88" s="275"/>
      <c r="AM88" s="276"/>
      <c r="AN88" s="275"/>
      <c r="AO88" s="304">
        <f t="shared" ref="AO88" si="109">SUM(V90:AN90)</f>
        <v>0</v>
      </c>
      <c r="AP88" s="305">
        <f t="shared" ref="AP88" si="110">SUM(AO88,S90:U90,R88,B88:C90)</f>
        <v>51</v>
      </c>
      <c r="AQ88" s="306">
        <f>RANK(AP88,$AP$7:$AP$156)</f>
        <v>44</v>
      </c>
    </row>
    <row r="89" s="258" customFormat="1" ht="16.5" customHeight="1" spans="1:43">
      <c r="A89" s="277"/>
      <c r="B89" s="277"/>
      <c r="C89" s="277"/>
      <c r="D89" s="281"/>
      <c r="E89" s="281"/>
      <c r="F89" s="281"/>
      <c r="G89" s="278"/>
      <c r="H89" s="281"/>
      <c r="I89" s="281"/>
      <c r="J89" s="281"/>
      <c r="K89" s="281"/>
      <c r="L89" s="281"/>
      <c r="M89" s="281"/>
      <c r="N89" s="281"/>
      <c r="O89" s="281"/>
      <c r="P89" s="281">
        <v>12</v>
      </c>
      <c r="Q89" s="281"/>
      <c r="R89" s="288"/>
      <c r="S89" s="278">
        <v>12</v>
      </c>
      <c r="T89" s="278"/>
      <c r="U89" s="278">
        <v>6</v>
      </c>
      <c r="V89" s="281"/>
      <c r="W89" s="281"/>
      <c r="X89" s="281"/>
      <c r="Y89" s="281"/>
      <c r="Z89" s="281"/>
      <c r="AA89" s="281"/>
      <c r="AB89" s="281"/>
      <c r="AC89" s="281"/>
      <c r="AD89" s="278"/>
      <c r="AE89" s="281"/>
      <c r="AF89" s="281"/>
      <c r="AG89" s="281"/>
      <c r="AH89" s="281"/>
      <c r="AI89" s="278"/>
      <c r="AJ89" s="281"/>
      <c r="AK89" s="281"/>
      <c r="AL89" s="281"/>
      <c r="AM89" s="278"/>
      <c r="AN89" s="281"/>
      <c r="AO89" s="304"/>
      <c r="AP89" s="307"/>
      <c r="AQ89" s="306"/>
    </row>
    <row r="90" s="258" customFormat="1" ht="16.5" customHeight="1" spans="1:43">
      <c r="A90" s="279"/>
      <c r="B90" s="279"/>
      <c r="C90" s="279"/>
      <c r="D90" s="280">
        <f t="shared" ref="D90:Q90" si="111">SUM(D88:D89)</f>
        <v>0</v>
      </c>
      <c r="E90" s="280">
        <f t="shared" si="111"/>
        <v>0</v>
      </c>
      <c r="F90" s="280">
        <f t="shared" si="111"/>
        <v>0</v>
      </c>
      <c r="G90" s="280">
        <f t="shared" si="111"/>
        <v>0</v>
      </c>
      <c r="H90" s="280">
        <f t="shared" si="111"/>
        <v>0</v>
      </c>
      <c r="I90" s="280">
        <f t="shared" si="111"/>
        <v>0</v>
      </c>
      <c r="J90" s="280">
        <f t="shared" si="111"/>
        <v>0</v>
      </c>
      <c r="K90" s="280">
        <f t="shared" si="111"/>
        <v>0</v>
      </c>
      <c r="L90" s="280">
        <f t="shared" si="111"/>
        <v>0</v>
      </c>
      <c r="M90" s="280">
        <f t="shared" si="111"/>
        <v>0</v>
      </c>
      <c r="N90" s="280">
        <f t="shared" si="111"/>
        <v>0</v>
      </c>
      <c r="O90" s="280">
        <f t="shared" si="111"/>
        <v>0</v>
      </c>
      <c r="P90" s="280">
        <f t="shared" si="111"/>
        <v>12</v>
      </c>
      <c r="Q90" s="280">
        <f t="shared" si="111"/>
        <v>0</v>
      </c>
      <c r="R90" s="290"/>
      <c r="S90" s="280">
        <f t="shared" ref="S90:AN90" si="112">SUM(S88:S89)</f>
        <v>21</v>
      </c>
      <c r="T90" s="280">
        <f t="shared" si="112"/>
        <v>0</v>
      </c>
      <c r="U90" s="280">
        <f t="shared" si="112"/>
        <v>18</v>
      </c>
      <c r="V90" s="280">
        <f t="shared" si="112"/>
        <v>0</v>
      </c>
      <c r="W90" s="280">
        <f t="shared" si="112"/>
        <v>0</v>
      </c>
      <c r="X90" s="280">
        <f t="shared" si="112"/>
        <v>0</v>
      </c>
      <c r="Y90" s="280">
        <f t="shared" si="112"/>
        <v>0</v>
      </c>
      <c r="Z90" s="280">
        <f t="shared" si="112"/>
        <v>0</v>
      </c>
      <c r="AA90" s="280">
        <f t="shared" si="112"/>
        <v>0</v>
      </c>
      <c r="AB90" s="280">
        <f t="shared" si="112"/>
        <v>0</v>
      </c>
      <c r="AC90" s="280">
        <f t="shared" si="112"/>
        <v>0</v>
      </c>
      <c r="AD90" s="280">
        <f t="shared" si="112"/>
        <v>0</v>
      </c>
      <c r="AE90" s="280">
        <f t="shared" si="112"/>
        <v>0</v>
      </c>
      <c r="AF90" s="280">
        <f t="shared" si="112"/>
        <v>0</v>
      </c>
      <c r="AG90" s="280">
        <f t="shared" si="112"/>
        <v>0</v>
      </c>
      <c r="AH90" s="280">
        <f t="shared" si="112"/>
        <v>0</v>
      </c>
      <c r="AI90" s="280">
        <f t="shared" si="112"/>
        <v>0</v>
      </c>
      <c r="AJ90" s="280">
        <f t="shared" si="112"/>
        <v>0</v>
      </c>
      <c r="AK90" s="280">
        <f t="shared" si="112"/>
        <v>0</v>
      </c>
      <c r="AL90" s="280">
        <f t="shared" si="112"/>
        <v>0</v>
      </c>
      <c r="AM90" s="280">
        <f t="shared" si="112"/>
        <v>0</v>
      </c>
      <c r="AN90" s="280">
        <f t="shared" si="112"/>
        <v>0</v>
      </c>
      <c r="AO90" s="207"/>
      <c r="AP90" s="308"/>
      <c r="AQ90" s="309"/>
    </row>
    <row r="91" ht="21" customHeight="1" spans="1:43">
      <c r="A91" s="274" t="s">
        <v>168</v>
      </c>
      <c r="B91" s="274"/>
      <c r="C91" s="274"/>
      <c r="D91" s="275"/>
      <c r="E91" s="275"/>
      <c r="F91" s="275"/>
      <c r="G91" s="276"/>
      <c r="H91" s="275"/>
      <c r="I91" s="275"/>
      <c r="J91" s="275"/>
      <c r="K91" s="275"/>
      <c r="L91" s="275"/>
      <c r="M91" s="275">
        <v>30</v>
      </c>
      <c r="N91" s="275"/>
      <c r="O91" s="275"/>
      <c r="P91" s="275">
        <v>0</v>
      </c>
      <c r="Q91" s="275"/>
      <c r="R91" s="286">
        <f>SUM(LARGE(D93:Q93,{1,2,3,4,5,6,7}))</f>
        <v>54</v>
      </c>
      <c r="S91" s="275">
        <v>10</v>
      </c>
      <c r="T91" s="275"/>
      <c r="U91" s="287">
        <v>12</v>
      </c>
      <c r="V91" s="275"/>
      <c r="W91" s="275"/>
      <c r="X91" s="275"/>
      <c r="Y91" s="275"/>
      <c r="Z91" s="275"/>
      <c r="AA91" s="275"/>
      <c r="AB91" s="275"/>
      <c r="AC91" s="275"/>
      <c r="AD91" s="276"/>
      <c r="AE91" s="275">
        <v>20</v>
      </c>
      <c r="AF91" s="275"/>
      <c r="AG91" s="275"/>
      <c r="AH91" s="275"/>
      <c r="AI91" s="276"/>
      <c r="AJ91" s="275">
        <v>498.5</v>
      </c>
      <c r="AK91" s="275"/>
      <c r="AL91" s="275"/>
      <c r="AM91" s="276"/>
      <c r="AN91" s="275"/>
      <c r="AO91" s="304">
        <f t="shared" ref="AO91" si="113">SUM(V93:AN93)</f>
        <v>588.5</v>
      </c>
      <c r="AP91" s="305">
        <f t="shared" ref="AP91" si="114">SUM(AO91,S93:U93,R91,B91:C93)</f>
        <v>688.5</v>
      </c>
      <c r="AQ91" s="306">
        <f>RANK(AP91,$AP$7:$AP$156)</f>
        <v>6</v>
      </c>
    </row>
    <row r="92" s="258" customFormat="1" ht="21" customHeight="1" spans="1:43">
      <c r="A92" s="277"/>
      <c r="B92" s="277"/>
      <c r="C92" s="277"/>
      <c r="D92" s="278"/>
      <c r="E92" s="278"/>
      <c r="F92" s="278"/>
      <c r="G92" s="278"/>
      <c r="H92" s="278"/>
      <c r="I92" s="278"/>
      <c r="J92" s="278"/>
      <c r="K92" s="278"/>
      <c r="L92" s="278"/>
      <c r="M92" s="278">
        <v>12</v>
      </c>
      <c r="N92" s="278"/>
      <c r="O92" s="278"/>
      <c r="P92" s="278">
        <v>12</v>
      </c>
      <c r="Q92" s="278"/>
      <c r="R92" s="288"/>
      <c r="S92" s="278">
        <v>12</v>
      </c>
      <c r="T92" s="278"/>
      <c r="U92" s="289">
        <v>12</v>
      </c>
      <c r="V92" s="278"/>
      <c r="W92" s="278"/>
      <c r="X92" s="278"/>
      <c r="Y92" s="278"/>
      <c r="Z92" s="278"/>
      <c r="AA92" s="278"/>
      <c r="AB92" s="278"/>
      <c r="AC92" s="278"/>
      <c r="AD92" s="278"/>
      <c r="AE92" s="278">
        <v>4</v>
      </c>
      <c r="AF92" s="278"/>
      <c r="AG92" s="278"/>
      <c r="AH92" s="278"/>
      <c r="AI92" s="278"/>
      <c r="AJ92" s="278">
        <v>66</v>
      </c>
      <c r="AK92" s="278"/>
      <c r="AL92" s="278"/>
      <c r="AM92" s="278"/>
      <c r="AN92" s="278"/>
      <c r="AO92" s="304"/>
      <c r="AP92" s="307"/>
      <c r="AQ92" s="306"/>
    </row>
    <row r="93" s="258" customFormat="1" ht="21" customHeight="1" spans="1:43">
      <c r="A93" s="279"/>
      <c r="B93" s="279"/>
      <c r="C93" s="279"/>
      <c r="D93" s="280">
        <f t="shared" ref="D93:Q93" si="115">SUM(D91:D92)</f>
        <v>0</v>
      </c>
      <c r="E93" s="280">
        <f t="shared" si="115"/>
        <v>0</v>
      </c>
      <c r="F93" s="280">
        <f t="shared" si="115"/>
        <v>0</v>
      </c>
      <c r="G93" s="280">
        <f t="shared" si="115"/>
        <v>0</v>
      </c>
      <c r="H93" s="280">
        <f t="shared" si="115"/>
        <v>0</v>
      </c>
      <c r="I93" s="280">
        <f t="shared" si="115"/>
        <v>0</v>
      </c>
      <c r="J93" s="280">
        <f t="shared" si="115"/>
        <v>0</v>
      </c>
      <c r="K93" s="280">
        <f t="shared" si="115"/>
        <v>0</v>
      </c>
      <c r="L93" s="280">
        <f t="shared" si="115"/>
        <v>0</v>
      </c>
      <c r="M93" s="280">
        <f t="shared" si="115"/>
        <v>42</v>
      </c>
      <c r="N93" s="280">
        <f t="shared" si="115"/>
        <v>0</v>
      </c>
      <c r="O93" s="280">
        <f t="shared" si="115"/>
        <v>0</v>
      </c>
      <c r="P93" s="280">
        <f t="shared" si="115"/>
        <v>12</v>
      </c>
      <c r="Q93" s="280">
        <f t="shared" si="115"/>
        <v>0</v>
      </c>
      <c r="R93" s="290"/>
      <c r="S93" s="280">
        <f t="shared" ref="S93:AN93" si="116">SUM(S91:S92)</f>
        <v>22</v>
      </c>
      <c r="T93" s="280">
        <f t="shared" si="116"/>
        <v>0</v>
      </c>
      <c r="U93" s="280">
        <f t="shared" si="116"/>
        <v>24</v>
      </c>
      <c r="V93" s="280">
        <f t="shared" si="116"/>
        <v>0</v>
      </c>
      <c r="W93" s="280">
        <f t="shared" si="116"/>
        <v>0</v>
      </c>
      <c r="X93" s="280">
        <f t="shared" si="116"/>
        <v>0</v>
      </c>
      <c r="Y93" s="280">
        <f t="shared" si="116"/>
        <v>0</v>
      </c>
      <c r="Z93" s="280">
        <f t="shared" si="116"/>
        <v>0</v>
      </c>
      <c r="AA93" s="280">
        <f t="shared" si="116"/>
        <v>0</v>
      </c>
      <c r="AB93" s="280">
        <f t="shared" si="116"/>
        <v>0</v>
      </c>
      <c r="AC93" s="280">
        <f t="shared" si="116"/>
        <v>0</v>
      </c>
      <c r="AD93" s="280">
        <f t="shared" si="116"/>
        <v>0</v>
      </c>
      <c r="AE93" s="280">
        <f t="shared" si="116"/>
        <v>24</v>
      </c>
      <c r="AF93" s="280">
        <f t="shared" si="116"/>
        <v>0</v>
      </c>
      <c r="AG93" s="280">
        <f t="shared" si="116"/>
        <v>0</v>
      </c>
      <c r="AH93" s="280">
        <f t="shared" si="116"/>
        <v>0</v>
      </c>
      <c r="AI93" s="280">
        <f t="shared" si="116"/>
        <v>0</v>
      </c>
      <c r="AJ93" s="280">
        <f t="shared" si="116"/>
        <v>564.5</v>
      </c>
      <c r="AK93" s="280">
        <f t="shared" si="116"/>
        <v>0</v>
      </c>
      <c r="AL93" s="280">
        <f t="shared" si="116"/>
        <v>0</v>
      </c>
      <c r="AM93" s="280">
        <f t="shared" si="116"/>
        <v>0</v>
      </c>
      <c r="AN93" s="280">
        <f t="shared" si="116"/>
        <v>0</v>
      </c>
      <c r="AO93" s="207"/>
      <c r="AP93" s="308"/>
      <c r="AQ93" s="309"/>
    </row>
    <row r="94" ht="18.95" customHeight="1" spans="1:43">
      <c r="A94" s="274" t="s">
        <v>169</v>
      </c>
      <c r="B94" s="274"/>
      <c r="C94" s="274"/>
      <c r="D94" s="275"/>
      <c r="E94" s="275"/>
      <c r="F94" s="275"/>
      <c r="G94" s="276">
        <v>12</v>
      </c>
      <c r="H94" s="275"/>
      <c r="I94" s="275"/>
      <c r="J94" s="275"/>
      <c r="K94" s="275"/>
      <c r="L94" s="275"/>
      <c r="M94" s="275"/>
      <c r="N94" s="275"/>
      <c r="O94" s="275"/>
      <c r="P94" s="275"/>
      <c r="Q94" s="275"/>
      <c r="R94" s="286">
        <f>SUM(LARGE(D96:Q96,{1,2,3,4,5,6,7}))</f>
        <v>24</v>
      </c>
      <c r="S94" s="275">
        <v>3</v>
      </c>
      <c r="T94" s="275"/>
      <c r="U94" s="287">
        <v>3</v>
      </c>
      <c r="V94" s="275"/>
      <c r="W94" s="275"/>
      <c r="X94" s="275"/>
      <c r="Y94" s="275"/>
      <c r="Z94" s="275"/>
      <c r="AA94" s="275"/>
      <c r="AB94" s="275"/>
      <c r="AC94" s="275"/>
      <c r="AD94" s="276"/>
      <c r="AE94" s="275"/>
      <c r="AF94" s="275"/>
      <c r="AG94" s="275"/>
      <c r="AH94" s="275"/>
      <c r="AI94" s="276"/>
      <c r="AJ94" s="275"/>
      <c r="AK94" s="275"/>
      <c r="AL94" s="275"/>
      <c r="AM94" s="276"/>
      <c r="AN94" s="275"/>
      <c r="AO94" s="304">
        <f t="shared" ref="AO94" si="117">SUM(V96:AN96)</f>
        <v>0</v>
      </c>
      <c r="AP94" s="305">
        <f t="shared" ref="AP94" si="118">SUM(AO94,S96:U96,R94,B94:C96)</f>
        <v>54</v>
      </c>
      <c r="AQ94" s="313">
        <f>RANK(AP94,$AP$7:$AP$156)</f>
        <v>42</v>
      </c>
    </row>
    <row r="95" s="258" customFormat="1" ht="18.95" customHeight="1" spans="1:43">
      <c r="A95" s="277"/>
      <c r="B95" s="277"/>
      <c r="C95" s="277"/>
      <c r="D95" s="278"/>
      <c r="E95" s="278"/>
      <c r="F95" s="278"/>
      <c r="G95" s="278">
        <v>12</v>
      </c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88"/>
      <c r="S95" s="278">
        <v>12</v>
      </c>
      <c r="T95" s="278"/>
      <c r="U95" s="289">
        <v>12</v>
      </c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304"/>
      <c r="AP95" s="307"/>
      <c r="AQ95" s="313"/>
    </row>
    <row r="96" s="258" customFormat="1" ht="18.95" customHeight="1" spans="1:43">
      <c r="A96" s="279"/>
      <c r="B96" s="279"/>
      <c r="C96" s="279"/>
      <c r="D96" s="280">
        <f t="shared" ref="D96:Q96" si="119">SUM(D94:D95)</f>
        <v>0</v>
      </c>
      <c r="E96" s="280">
        <f t="shared" si="119"/>
        <v>0</v>
      </c>
      <c r="F96" s="280">
        <f t="shared" si="119"/>
        <v>0</v>
      </c>
      <c r="G96" s="280">
        <f t="shared" si="119"/>
        <v>24</v>
      </c>
      <c r="H96" s="280">
        <f t="shared" si="119"/>
        <v>0</v>
      </c>
      <c r="I96" s="280">
        <f t="shared" si="119"/>
        <v>0</v>
      </c>
      <c r="J96" s="280">
        <f t="shared" si="119"/>
        <v>0</v>
      </c>
      <c r="K96" s="280">
        <f t="shared" si="119"/>
        <v>0</v>
      </c>
      <c r="L96" s="280">
        <f t="shared" si="119"/>
        <v>0</v>
      </c>
      <c r="M96" s="280">
        <f t="shared" si="119"/>
        <v>0</v>
      </c>
      <c r="N96" s="280">
        <f t="shared" si="119"/>
        <v>0</v>
      </c>
      <c r="O96" s="280">
        <f t="shared" si="119"/>
        <v>0</v>
      </c>
      <c r="P96" s="280">
        <f t="shared" si="119"/>
        <v>0</v>
      </c>
      <c r="Q96" s="280">
        <f t="shared" si="119"/>
        <v>0</v>
      </c>
      <c r="R96" s="290"/>
      <c r="S96" s="280">
        <f t="shared" ref="S96:AN96" si="120">SUM(S94:S95)</f>
        <v>15</v>
      </c>
      <c r="T96" s="280">
        <f t="shared" si="120"/>
        <v>0</v>
      </c>
      <c r="U96" s="280">
        <f t="shared" si="120"/>
        <v>15</v>
      </c>
      <c r="V96" s="280">
        <f t="shared" si="120"/>
        <v>0</v>
      </c>
      <c r="W96" s="280">
        <f t="shared" si="120"/>
        <v>0</v>
      </c>
      <c r="X96" s="280">
        <f t="shared" si="120"/>
        <v>0</v>
      </c>
      <c r="Y96" s="280">
        <f t="shared" si="120"/>
        <v>0</v>
      </c>
      <c r="Z96" s="280">
        <f t="shared" si="120"/>
        <v>0</v>
      </c>
      <c r="AA96" s="280">
        <f t="shared" si="120"/>
        <v>0</v>
      </c>
      <c r="AB96" s="280">
        <f t="shared" si="120"/>
        <v>0</v>
      </c>
      <c r="AC96" s="280">
        <f t="shared" si="120"/>
        <v>0</v>
      </c>
      <c r="AD96" s="280">
        <f t="shared" si="120"/>
        <v>0</v>
      </c>
      <c r="AE96" s="280">
        <f t="shared" si="120"/>
        <v>0</v>
      </c>
      <c r="AF96" s="280">
        <f t="shared" si="120"/>
        <v>0</v>
      </c>
      <c r="AG96" s="280">
        <f t="shared" si="120"/>
        <v>0</v>
      </c>
      <c r="AH96" s="280">
        <f t="shared" si="120"/>
        <v>0</v>
      </c>
      <c r="AI96" s="280">
        <f t="shared" si="120"/>
        <v>0</v>
      </c>
      <c r="AJ96" s="280">
        <f t="shared" si="120"/>
        <v>0</v>
      </c>
      <c r="AK96" s="280">
        <f t="shared" si="120"/>
        <v>0</v>
      </c>
      <c r="AL96" s="280">
        <f t="shared" si="120"/>
        <v>0</v>
      </c>
      <c r="AM96" s="280">
        <f t="shared" si="120"/>
        <v>0</v>
      </c>
      <c r="AN96" s="280">
        <f t="shared" si="120"/>
        <v>0</v>
      </c>
      <c r="AO96" s="207"/>
      <c r="AP96" s="308"/>
      <c r="AQ96" s="314"/>
    </row>
    <row r="97" ht="18.95" customHeight="1" spans="1:43">
      <c r="A97" s="274" t="s">
        <v>170</v>
      </c>
      <c r="B97" s="274"/>
      <c r="C97" s="274"/>
      <c r="D97" s="275">
        <v>0</v>
      </c>
      <c r="E97" s="275">
        <v>0</v>
      </c>
      <c r="F97" s="275">
        <v>32</v>
      </c>
      <c r="G97" s="276">
        <v>18</v>
      </c>
      <c r="H97" s="275"/>
      <c r="I97" s="275"/>
      <c r="J97" s="275">
        <v>0</v>
      </c>
      <c r="K97" s="275">
        <v>0</v>
      </c>
      <c r="L97" s="275">
        <v>0</v>
      </c>
      <c r="M97" s="275"/>
      <c r="N97" s="275"/>
      <c r="O97" s="275"/>
      <c r="P97" s="275">
        <v>41</v>
      </c>
      <c r="Q97" s="275"/>
      <c r="R97" s="286">
        <f>SUM(LARGE(D99:Q99,{1,2,3,4,5,6,7}))</f>
        <v>182</v>
      </c>
      <c r="S97" s="275">
        <v>63</v>
      </c>
      <c r="T97" s="275"/>
      <c r="U97" s="287">
        <v>85</v>
      </c>
      <c r="V97" s="275"/>
      <c r="W97" s="275"/>
      <c r="X97" s="275"/>
      <c r="Y97" s="275"/>
      <c r="Z97" s="275"/>
      <c r="AA97" s="275"/>
      <c r="AB97" s="275"/>
      <c r="AC97" s="275"/>
      <c r="AD97" s="276"/>
      <c r="AE97" s="275">
        <v>11.3</v>
      </c>
      <c r="AF97" s="275"/>
      <c r="AG97" s="275"/>
      <c r="AH97" s="275">
        <v>77.5</v>
      </c>
      <c r="AI97" s="276"/>
      <c r="AJ97" s="275"/>
      <c r="AK97" s="275"/>
      <c r="AL97" s="275"/>
      <c r="AM97" s="276">
        <v>20</v>
      </c>
      <c r="AN97" s="275"/>
      <c r="AO97" s="304">
        <f t="shared" ref="AO97" si="121">SUM(V99:AN99)</f>
        <v>204.8</v>
      </c>
      <c r="AP97" s="305">
        <f t="shared" ref="AP97" si="122">SUM(AO97,S99:U99,R97,B97:C99)</f>
        <v>558.8</v>
      </c>
      <c r="AQ97" s="306">
        <f>RANK(AP97,$AP$7:$AP$156)</f>
        <v>10</v>
      </c>
    </row>
    <row r="98" s="258" customFormat="1" ht="18.95" customHeight="1" spans="1:43">
      <c r="A98" s="277"/>
      <c r="B98" s="277"/>
      <c r="C98" s="277"/>
      <c r="D98" s="278">
        <v>6</v>
      </c>
      <c r="E98" s="278">
        <v>12</v>
      </c>
      <c r="F98" s="278">
        <v>12</v>
      </c>
      <c r="G98" s="278">
        <v>12</v>
      </c>
      <c r="H98" s="278"/>
      <c r="I98" s="278"/>
      <c r="J98" s="278">
        <v>6</v>
      </c>
      <c r="K98" s="278">
        <v>6</v>
      </c>
      <c r="L98" s="278">
        <v>12</v>
      </c>
      <c r="M98" s="278"/>
      <c r="N98" s="278">
        <v>12</v>
      </c>
      <c r="O98" s="278"/>
      <c r="P98" s="278">
        <v>25</v>
      </c>
      <c r="Q98" s="278"/>
      <c r="R98" s="288"/>
      <c r="S98" s="278">
        <v>12</v>
      </c>
      <c r="T98" s="278"/>
      <c r="U98" s="289">
        <v>12</v>
      </c>
      <c r="V98" s="278"/>
      <c r="W98" s="278"/>
      <c r="X98" s="278"/>
      <c r="Y98" s="278"/>
      <c r="Z98" s="278"/>
      <c r="AA98" s="278"/>
      <c r="AB98" s="278"/>
      <c r="AC98" s="278"/>
      <c r="AD98" s="278"/>
      <c r="AE98" s="278">
        <v>8</v>
      </c>
      <c r="AF98" s="278"/>
      <c r="AG98" s="278"/>
      <c r="AH98" s="278">
        <v>72</v>
      </c>
      <c r="AI98" s="278"/>
      <c r="AJ98" s="278"/>
      <c r="AK98" s="278"/>
      <c r="AL98" s="278"/>
      <c r="AM98" s="278">
        <v>16</v>
      </c>
      <c r="AN98" s="278"/>
      <c r="AO98" s="304"/>
      <c r="AP98" s="307"/>
      <c r="AQ98" s="306"/>
    </row>
    <row r="99" s="258" customFormat="1" ht="18.95" customHeight="1" spans="1:43">
      <c r="A99" s="279"/>
      <c r="B99" s="279"/>
      <c r="C99" s="279"/>
      <c r="D99" s="280">
        <f t="shared" ref="D99:Q99" si="123">SUM(D97:D98)</f>
        <v>6</v>
      </c>
      <c r="E99" s="280">
        <f t="shared" si="123"/>
        <v>12</v>
      </c>
      <c r="F99" s="280">
        <f t="shared" si="123"/>
        <v>44</v>
      </c>
      <c r="G99" s="280">
        <f t="shared" si="123"/>
        <v>30</v>
      </c>
      <c r="H99" s="280">
        <f t="shared" si="123"/>
        <v>0</v>
      </c>
      <c r="I99" s="280">
        <f t="shared" si="123"/>
        <v>0</v>
      </c>
      <c r="J99" s="280">
        <f t="shared" si="123"/>
        <v>6</v>
      </c>
      <c r="K99" s="280">
        <f t="shared" si="123"/>
        <v>6</v>
      </c>
      <c r="L99" s="280">
        <f t="shared" si="123"/>
        <v>12</v>
      </c>
      <c r="M99" s="280">
        <f t="shared" si="123"/>
        <v>0</v>
      </c>
      <c r="N99" s="280">
        <f t="shared" si="123"/>
        <v>12</v>
      </c>
      <c r="O99" s="280">
        <f t="shared" si="123"/>
        <v>0</v>
      </c>
      <c r="P99" s="280">
        <f t="shared" si="123"/>
        <v>66</v>
      </c>
      <c r="Q99" s="280">
        <f t="shared" si="123"/>
        <v>0</v>
      </c>
      <c r="R99" s="290"/>
      <c r="S99" s="280">
        <f t="shared" ref="S99:AN99" si="124">SUM(S97:S98)</f>
        <v>75</v>
      </c>
      <c r="T99" s="280">
        <f t="shared" si="124"/>
        <v>0</v>
      </c>
      <c r="U99" s="280">
        <f t="shared" si="124"/>
        <v>97</v>
      </c>
      <c r="V99" s="280">
        <f t="shared" si="124"/>
        <v>0</v>
      </c>
      <c r="W99" s="280">
        <f t="shared" si="124"/>
        <v>0</v>
      </c>
      <c r="X99" s="280">
        <f t="shared" si="124"/>
        <v>0</v>
      </c>
      <c r="Y99" s="280">
        <f t="shared" si="124"/>
        <v>0</v>
      </c>
      <c r="Z99" s="280">
        <f t="shared" si="124"/>
        <v>0</v>
      </c>
      <c r="AA99" s="280">
        <f t="shared" si="124"/>
        <v>0</v>
      </c>
      <c r="AB99" s="280">
        <f t="shared" si="124"/>
        <v>0</v>
      </c>
      <c r="AC99" s="280">
        <f t="shared" si="124"/>
        <v>0</v>
      </c>
      <c r="AD99" s="280">
        <f t="shared" si="124"/>
        <v>0</v>
      </c>
      <c r="AE99" s="280">
        <f t="shared" si="124"/>
        <v>19.3</v>
      </c>
      <c r="AF99" s="280">
        <f t="shared" si="124"/>
        <v>0</v>
      </c>
      <c r="AG99" s="280">
        <f t="shared" si="124"/>
        <v>0</v>
      </c>
      <c r="AH99" s="280">
        <f t="shared" si="124"/>
        <v>149.5</v>
      </c>
      <c r="AI99" s="280">
        <f t="shared" si="124"/>
        <v>0</v>
      </c>
      <c r="AJ99" s="280">
        <f t="shared" si="124"/>
        <v>0</v>
      </c>
      <c r="AK99" s="280">
        <f t="shared" si="124"/>
        <v>0</v>
      </c>
      <c r="AL99" s="280">
        <f t="shared" si="124"/>
        <v>0</v>
      </c>
      <c r="AM99" s="280">
        <f t="shared" si="124"/>
        <v>36</v>
      </c>
      <c r="AN99" s="280">
        <f t="shared" si="124"/>
        <v>0</v>
      </c>
      <c r="AO99" s="207"/>
      <c r="AP99" s="308"/>
      <c r="AQ99" s="309"/>
    </row>
    <row r="100" ht="18.95" customHeight="1" spans="1:43">
      <c r="A100" s="274" t="s">
        <v>171</v>
      </c>
      <c r="B100" s="274"/>
      <c r="C100" s="274"/>
      <c r="D100" s="275"/>
      <c r="E100" s="275"/>
      <c r="F100" s="275">
        <v>14</v>
      </c>
      <c r="G100" s="276"/>
      <c r="H100" s="275"/>
      <c r="I100" s="275"/>
      <c r="J100" s="275"/>
      <c r="K100" s="275"/>
      <c r="L100" s="275"/>
      <c r="M100" s="275"/>
      <c r="N100" s="275">
        <v>18</v>
      </c>
      <c r="O100" s="275"/>
      <c r="P100" s="275">
        <v>14</v>
      </c>
      <c r="Q100" s="275"/>
      <c r="R100" s="286">
        <f>SUM(LARGE(D102:Q102,{1,2,3,4,5,6,7}))</f>
        <v>95</v>
      </c>
      <c r="S100" s="275">
        <v>22</v>
      </c>
      <c r="T100" s="275"/>
      <c r="U100" s="287">
        <v>0</v>
      </c>
      <c r="V100" s="275"/>
      <c r="W100" s="275"/>
      <c r="X100" s="275"/>
      <c r="Y100" s="275"/>
      <c r="Z100" s="275"/>
      <c r="AA100" s="275"/>
      <c r="AB100" s="275"/>
      <c r="AC100" s="275"/>
      <c r="AD100" s="276"/>
      <c r="AE100" s="275"/>
      <c r="AF100" s="275"/>
      <c r="AG100" s="275"/>
      <c r="AH100" s="275"/>
      <c r="AI100" s="276"/>
      <c r="AJ100" s="275"/>
      <c r="AK100" s="275"/>
      <c r="AL100" s="275"/>
      <c r="AM100" s="276"/>
      <c r="AN100" s="275"/>
      <c r="AO100" s="304">
        <f t="shared" ref="AO100" si="125">SUM(V102:AN102)</f>
        <v>0</v>
      </c>
      <c r="AP100" s="305">
        <f t="shared" ref="AP100" si="126">SUM(AO100,S102:U102,R100,B100:C102)</f>
        <v>141</v>
      </c>
      <c r="AQ100" s="306">
        <f>RANK(AP100,$AP$7:$AP$156)</f>
        <v>30</v>
      </c>
    </row>
    <row r="101" s="258" customFormat="1" ht="18.95" customHeight="1" spans="1:43">
      <c r="A101" s="277"/>
      <c r="B101" s="277"/>
      <c r="C101" s="277"/>
      <c r="D101" s="278"/>
      <c r="E101" s="278"/>
      <c r="F101" s="278">
        <v>12</v>
      </c>
      <c r="G101" s="278"/>
      <c r="H101" s="278"/>
      <c r="I101" s="278"/>
      <c r="J101" s="278"/>
      <c r="K101" s="278"/>
      <c r="L101" s="278"/>
      <c r="M101" s="278"/>
      <c r="N101" s="278">
        <v>12</v>
      </c>
      <c r="O101" s="278"/>
      <c r="P101" s="278">
        <v>25</v>
      </c>
      <c r="Q101" s="278"/>
      <c r="R101" s="288"/>
      <c r="S101" s="278">
        <v>12</v>
      </c>
      <c r="T101" s="278"/>
      <c r="U101" s="289">
        <v>12</v>
      </c>
      <c r="V101" s="278"/>
      <c r="W101" s="278"/>
      <c r="X101" s="278"/>
      <c r="Y101" s="278"/>
      <c r="Z101" s="278"/>
      <c r="AA101" s="278"/>
      <c r="AB101" s="278"/>
      <c r="AC101" s="278"/>
      <c r="AD101" s="278"/>
      <c r="AE101" s="278"/>
      <c r="AF101" s="278"/>
      <c r="AG101" s="278"/>
      <c r="AH101" s="278"/>
      <c r="AI101" s="278"/>
      <c r="AJ101" s="278"/>
      <c r="AK101" s="278"/>
      <c r="AL101" s="278"/>
      <c r="AM101" s="278"/>
      <c r="AN101" s="278"/>
      <c r="AO101" s="304"/>
      <c r="AP101" s="307"/>
      <c r="AQ101" s="306"/>
    </row>
    <row r="102" s="258" customFormat="1" ht="18.95" customHeight="1" spans="1:43">
      <c r="A102" s="279"/>
      <c r="B102" s="279"/>
      <c r="C102" s="279"/>
      <c r="D102" s="280">
        <f t="shared" ref="D102:Q102" si="127">SUM(D100:D101)</f>
        <v>0</v>
      </c>
      <c r="E102" s="280">
        <f t="shared" si="127"/>
        <v>0</v>
      </c>
      <c r="F102" s="280">
        <f t="shared" si="127"/>
        <v>26</v>
      </c>
      <c r="G102" s="280">
        <f t="shared" si="127"/>
        <v>0</v>
      </c>
      <c r="H102" s="280">
        <f t="shared" si="127"/>
        <v>0</v>
      </c>
      <c r="I102" s="280">
        <f t="shared" si="127"/>
        <v>0</v>
      </c>
      <c r="J102" s="280">
        <f t="shared" si="127"/>
        <v>0</v>
      </c>
      <c r="K102" s="280">
        <f t="shared" si="127"/>
        <v>0</v>
      </c>
      <c r="L102" s="280">
        <f t="shared" si="127"/>
        <v>0</v>
      </c>
      <c r="M102" s="280">
        <f t="shared" si="127"/>
        <v>0</v>
      </c>
      <c r="N102" s="280">
        <f t="shared" si="127"/>
        <v>30</v>
      </c>
      <c r="O102" s="280">
        <f t="shared" si="127"/>
        <v>0</v>
      </c>
      <c r="P102" s="280">
        <f t="shared" si="127"/>
        <v>39</v>
      </c>
      <c r="Q102" s="280">
        <f t="shared" si="127"/>
        <v>0</v>
      </c>
      <c r="R102" s="290"/>
      <c r="S102" s="280">
        <f t="shared" ref="S102:AN102" si="128">SUM(S100:S101)</f>
        <v>34</v>
      </c>
      <c r="T102" s="280">
        <f t="shared" si="128"/>
        <v>0</v>
      </c>
      <c r="U102" s="280">
        <f t="shared" si="128"/>
        <v>12</v>
      </c>
      <c r="V102" s="280">
        <f t="shared" si="128"/>
        <v>0</v>
      </c>
      <c r="W102" s="280">
        <f t="shared" si="128"/>
        <v>0</v>
      </c>
      <c r="X102" s="280">
        <f t="shared" si="128"/>
        <v>0</v>
      </c>
      <c r="Y102" s="280">
        <f t="shared" si="128"/>
        <v>0</v>
      </c>
      <c r="Z102" s="280">
        <f t="shared" si="128"/>
        <v>0</v>
      </c>
      <c r="AA102" s="280">
        <f t="shared" si="128"/>
        <v>0</v>
      </c>
      <c r="AB102" s="280">
        <f t="shared" si="128"/>
        <v>0</v>
      </c>
      <c r="AC102" s="280">
        <f t="shared" si="128"/>
        <v>0</v>
      </c>
      <c r="AD102" s="280">
        <f t="shared" si="128"/>
        <v>0</v>
      </c>
      <c r="AE102" s="280">
        <f t="shared" si="128"/>
        <v>0</v>
      </c>
      <c r="AF102" s="280">
        <f t="shared" si="128"/>
        <v>0</v>
      </c>
      <c r="AG102" s="280">
        <f t="shared" si="128"/>
        <v>0</v>
      </c>
      <c r="AH102" s="280">
        <f t="shared" si="128"/>
        <v>0</v>
      </c>
      <c r="AI102" s="280">
        <f t="shared" si="128"/>
        <v>0</v>
      </c>
      <c r="AJ102" s="280">
        <f t="shared" si="128"/>
        <v>0</v>
      </c>
      <c r="AK102" s="280">
        <f t="shared" si="128"/>
        <v>0</v>
      </c>
      <c r="AL102" s="280">
        <f t="shared" si="128"/>
        <v>0</v>
      </c>
      <c r="AM102" s="280">
        <f t="shared" si="128"/>
        <v>0</v>
      </c>
      <c r="AN102" s="280">
        <f t="shared" si="128"/>
        <v>0</v>
      </c>
      <c r="AO102" s="207"/>
      <c r="AP102" s="308"/>
      <c r="AQ102" s="309"/>
    </row>
    <row r="103" ht="18.95" customHeight="1" spans="1:43">
      <c r="A103" s="274" t="s">
        <v>124</v>
      </c>
      <c r="B103" s="274"/>
      <c r="C103" s="274"/>
      <c r="D103" s="275"/>
      <c r="E103" s="275"/>
      <c r="F103" s="275"/>
      <c r="G103" s="276"/>
      <c r="H103" s="275"/>
      <c r="I103" s="275"/>
      <c r="J103" s="275"/>
      <c r="K103" s="275"/>
      <c r="L103" s="275"/>
      <c r="M103" s="275"/>
      <c r="N103" s="275"/>
      <c r="O103" s="275">
        <v>9</v>
      </c>
      <c r="P103" s="275">
        <v>6</v>
      </c>
      <c r="Q103" s="275">
        <v>3</v>
      </c>
      <c r="R103" s="286">
        <f>SUM(LARGE(D105:Q105,{1,2,3,4,5,6,7}))</f>
        <v>60</v>
      </c>
      <c r="S103" s="275">
        <v>59</v>
      </c>
      <c r="T103" s="275"/>
      <c r="U103" s="287">
        <v>102</v>
      </c>
      <c r="V103" s="275"/>
      <c r="W103" s="275"/>
      <c r="X103" s="275"/>
      <c r="Y103" s="275"/>
      <c r="Z103" s="275"/>
      <c r="AA103" s="275"/>
      <c r="AB103" s="275"/>
      <c r="AC103" s="275"/>
      <c r="AD103" s="276"/>
      <c r="AE103" s="275"/>
      <c r="AF103" s="275"/>
      <c r="AG103" s="275"/>
      <c r="AH103" s="275"/>
      <c r="AI103" s="276"/>
      <c r="AJ103" s="275"/>
      <c r="AK103" s="275"/>
      <c r="AL103" s="275"/>
      <c r="AM103" s="276"/>
      <c r="AN103" s="275"/>
      <c r="AO103" s="304">
        <f t="shared" ref="AO103" si="129">SUM(V105:AN105)</f>
        <v>0</v>
      </c>
      <c r="AP103" s="305">
        <f t="shared" ref="AP103" si="130">SUM(AO103,S105:U105,R103,B103:C105)</f>
        <v>245</v>
      </c>
      <c r="AQ103" s="306">
        <f>RANK(AP103,$AP$7:$AP$156)</f>
        <v>19</v>
      </c>
    </row>
    <row r="104" s="258" customFormat="1" ht="18.95" customHeight="1" spans="1:43">
      <c r="A104" s="277"/>
      <c r="B104" s="277"/>
      <c r="C104" s="277"/>
      <c r="D104" s="278"/>
      <c r="E104" s="278"/>
      <c r="F104" s="278"/>
      <c r="G104" s="278"/>
      <c r="H104" s="278"/>
      <c r="I104" s="278"/>
      <c r="J104" s="278"/>
      <c r="K104" s="278"/>
      <c r="L104" s="278"/>
      <c r="M104" s="278"/>
      <c r="N104" s="278"/>
      <c r="O104" s="278">
        <v>6</v>
      </c>
      <c r="P104" s="278">
        <v>24</v>
      </c>
      <c r="Q104" s="278">
        <v>12</v>
      </c>
      <c r="R104" s="288"/>
      <c r="S104" s="278">
        <v>12</v>
      </c>
      <c r="T104" s="278"/>
      <c r="U104" s="289">
        <v>12</v>
      </c>
      <c r="V104" s="278"/>
      <c r="W104" s="278"/>
      <c r="X104" s="278"/>
      <c r="Y104" s="278"/>
      <c r="Z104" s="278"/>
      <c r="AA104" s="278"/>
      <c r="AB104" s="278"/>
      <c r="AC104" s="278"/>
      <c r="AD104" s="278"/>
      <c r="AE104" s="278"/>
      <c r="AF104" s="278"/>
      <c r="AG104" s="278"/>
      <c r="AH104" s="278"/>
      <c r="AI104" s="278"/>
      <c r="AJ104" s="278"/>
      <c r="AK104" s="278"/>
      <c r="AL104" s="278"/>
      <c r="AM104" s="278"/>
      <c r="AN104" s="278"/>
      <c r="AO104" s="304"/>
      <c r="AP104" s="307"/>
      <c r="AQ104" s="306"/>
    </row>
    <row r="105" s="258" customFormat="1" ht="18.95" customHeight="1" spans="1:43">
      <c r="A105" s="279"/>
      <c r="B105" s="279"/>
      <c r="C105" s="279"/>
      <c r="D105" s="280">
        <f t="shared" ref="D105:Q105" si="131">SUM(D103:D104)</f>
        <v>0</v>
      </c>
      <c r="E105" s="280">
        <f t="shared" si="131"/>
        <v>0</v>
      </c>
      <c r="F105" s="280">
        <f t="shared" si="131"/>
        <v>0</v>
      </c>
      <c r="G105" s="280">
        <f t="shared" si="131"/>
        <v>0</v>
      </c>
      <c r="H105" s="280">
        <f t="shared" si="131"/>
        <v>0</v>
      </c>
      <c r="I105" s="280">
        <f t="shared" si="131"/>
        <v>0</v>
      </c>
      <c r="J105" s="280">
        <f t="shared" si="131"/>
        <v>0</v>
      </c>
      <c r="K105" s="280">
        <f t="shared" si="131"/>
        <v>0</v>
      </c>
      <c r="L105" s="280">
        <f t="shared" si="131"/>
        <v>0</v>
      </c>
      <c r="M105" s="280">
        <f t="shared" si="131"/>
        <v>0</v>
      </c>
      <c r="N105" s="280">
        <f t="shared" si="131"/>
        <v>0</v>
      </c>
      <c r="O105" s="280">
        <f t="shared" si="131"/>
        <v>15</v>
      </c>
      <c r="P105" s="280">
        <f t="shared" si="131"/>
        <v>30</v>
      </c>
      <c r="Q105" s="280">
        <f t="shared" si="131"/>
        <v>15</v>
      </c>
      <c r="R105" s="290"/>
      <c r="S105" s="280">
        <f t="shared" ref="S105:AN105" si="132">SUM(S103:S104)</f>
        <v>71</v>
      </c>
      <c r="T105" s="280">
        <f t="shared" si="132"/>
        <v>0</v>
      </c>
      <c r="U105" s="280">
        <f t="shared" si="132"/>
        <v>114</v>
      </c>
      <c r="V105" s="280">
        <f t="shared" si="132"/>
        <v>0</v>
      </c>
      <c r="W105" s="280">
        <f t="shared" si="132"/>
        <v>0</v>
      </c>
      <c r="X105" s="280">
        <f t="shared" si="132"/>
        <v>0</v>
      </c>
      <c r="Y105" s="280">
        <f t="shared" si="132"/>
        <v>0</v>
      </c>
      <c r="Z105" s="280">
        <f t="shared" si="132"/>
        <v>0</v>
      </c>
      <c r="AA105" s="280">
        <f t="shared" si="132"/>
        <v>0</v>
      </c>
      <c r="AB105" s="280">
        <f t="shared" si="132"/>
        <v>0</v>
      </c>
      <c r="AC105" s="280">
        <f t="shared" si="132"/>
        <v>0</v>
      </c>
      <c r="AD105" s="280">
        <f t="shared" si="132"/>
        <v>0</v>
      </c>
      <c r="AE105" s="280">
        <f t="shared" si="132"/>
        <v>0</v>
      </c>
      <c r="AF105" s="280">
        <f t="shared" si="132"/>
        <v>0</v>
      </c>
      <c r="AG105" s="280">
        <f t="shared" si="132"/>
        <v>0</v>
      </c>
      <c r="AH105" s="280">
        <f t="shared" si="132"/>
        <v>0</v>
      </c>
      <c r="AI105" s="280">
        <f t="shared" si="132"/>
        <v>0</v>
      </c>
      <c r="AJ105" s="280">
        <f t="shared" si="132"/>
        <v>0</v>
      </c>
      <c r="AK105" s="280">
        <f t="shared" si="132"/>
        <v>0</v>
      </c>
      <c r="AL105" s="280">
        <f t="shared" si="132"/>
        <v>0</v>
      </c>
      <c r="AM105" s="280">
        <f t="shared" si="132"/>
        <v>0</v>
      </c>
      <c r="AN105" s="280">
        <f t="shared" si="132"/>
        <v>0</v>
      </c>
      <c r="AO105" s="207"/>
      <c r="AP105" s="308"/>
      <c r="AQ105" s="309"/>
    </row>
    <row r="106" ht="18.95" customHeight="1" spans="1:43">
      <c r="A106" s="274" t="s">
        <v>172</v>
      </c>
      <c r="B106" s="274"/>
      <c r="C106" s="274"/>
      <c r="D106" s="275"/>
      <c r="E106" s="275"/>
      <c r="F106" s="275">
        <v>8</v>
      </c>
      <c r="G106" s="276"/>
      <c r="H106" s="275"/>
      <c r="I106" s="275"/>
      <c r="J106" s="275"/>
      <c r="K106" s="275"/>
      <c r="L106" s="275"/>
      <c r="M106" s="275"/>
      <c r="N106" s="275"/>
      <c r="O106" s="275"/>
      <c r="P106" s="275"/>
      <c r="Q106" s="275">
        <v>0</v>
      </c>
      <c r="R106" s="286">
        <f>SUM(LARGE(D108:Q108,{1,2,3,4,5,6,7}))</f>
        <v>32</v>
      </c>
      <c r="S106" s="275">
        <v>23</v>
      </c>
      <c r="T106" s="275"/>
      <c r="U106" s="287">
        <v>30</v>
      </c>
      <c r="V106" s="275"/>
      <c r="W106" s="275"/>
      <c r="X106" s="275"/>
      <c r="Y106" s="275"/>
      <c r="Z106" s="275"/>
      <c r="AA106" s="275"/>
      <c r="AB106" s="275"/>
      <c r="AC106" s="275"/>
      <c r="AD106" s="276"/>
      <c r="AE106" s="275">
        <v>6.88</v>
      </c>
      <c r="AF106" s="275"/>
      <c r="AG106" s="275"/>
      <c r="AH106" s="275"/>
      <c r="AI106" s="276"/>
      <c r="AJ106" s="275"/>
      <c r="AK106" s="275"/>
      <c r="AL106" s="275"/>
      <c r="AM106" s="276"/>
      <c r="AN106" s="275"/>
      <c r="AO106" s="304">
        <f t="shared" ref="AO106" si="133">SUM(V108:AN108)</f>
        <v>10.88</v>
      </c>
      <c r="AP106" s="305">
        <f t="shared" ref="AP106" si="134">SUM(AO106,S108:U108,R106,B106:C108)</f>
        <v>119.88</v>
      </c>
      <c r="AQ106" s="306">
        <f>RANK(AP106,$AP$7:$AP$156)</f>
        <v>34</v>
      </c>
    </row>
    <row r="107" s="258" customFormat="1" ht="18.95" customHeight="1" spans="1:43">
      <c r="A107" s="277"/>
      <c r="B107" s="277"/>
      <c r="C107" s="277"/>
      <c r="D107" s="278"/>
      <c r="E107" s="278"/>
      <c r="F107" s="278">
        <v>12</v>
      </c>
      <c r="G107" s="278"/>
      <c r="H107" s="278"/>
      <c r="I107" s="278"/>
      <c r="J107" s="278"/>
      <c r="K107" s="278"/>
      <c r="L107" s="278"/>
      <c r="M107" s="278"/>
      <c r="N107" s="278"/>
      <c r="O107" s="278"/>
      <c r="P107" s="278"/>
      <c r="Q107" s="278">
        <v>12</v>
      </c>
      <c r="R107" s="288"/>
      <c r="S107" s="278">
        <v>12</v>
      </c>
      <c r="T107" s="278"/>
      <c r="U107" s="289">
        <v>12</v>
      </c>
      <c r="V107" s="278"/>
      <c r="W107" s="278"/>
      <c r="X107" s="278"/>
      <c r="Y107" s="278"/>
      <c r="Z107" s="278"/>
      <c r="AA107" s="278"/>
      <c r="AB107" s="278"/>
      <c r="AC107" s="278" t="s">
        <v>173</v>
      </c>
      <c r="AD107" s="278"/>
      <c r="AE107" s="278">
        <v>4</v>
      </c>
      <c r="AF107" s="278"/>
      <c r="AG107" s="278"/>
      <c r="AH107" s="278"/>
      <c r="AI107" s="278"/>
      <c r="AJ107" s="278"/>
      <c r="AK107" s="278"/>
      <c r="AL107" s="278"/>
      <c r="AM107" s="278"/>
      <c r="AN107" s="278"/>
      <c r="AO107" s="304"/>
      <c r="AP107" s="307"/>
      <c r="AQ107" s="306"/>
    </row>
    <row r="108" s="258" customFormat="1" ht="18.95" customHeight="1" spans="1:43">
      <c r="A108" s="279"/>
      <c r="B108" s="279"/>
      <c r="C108" s="279"/>
      <c r="D108" s="280">
        <f t="shared" ref="D108:Q108" si="135">SUM(D106:D107)</f>
        <v>0</v>
      </c>
      <c r="E108" s="280">
        <f t="shared" si="135"/>
        <v>0</v>
      </c>
      <c r="F108" s="280">
        <f t="shared" si="135"/>
        <v>20</v>
      </c>
      <c r="G108" s="280">
        <f t="shared" si="135"/>
        <v>0</v>
      </c>
      <c r="H108" s="280">
        <f t="shared" si="135"/>
        <v>0</v>
      </c>
      <c r="I108" s="280">
        <f t="shared" si="135"/>
        <v>0</v>
      </c>
      <c r="J108" s="280">
        <f t="shared" si="135"/>
        <v>0</v>
      </c>
      <c r="K108" s="280">
        <f t="shared" si="135"/>
        <v>0</v>
      </c>
      <c r="L108" s="280">
        <f t="shared" si="135"/>
        <v>0</v>
      </c>
      <c r="M108" s="280">
        <f t="shared" si="135"/>
        <v>0</v>
      </c>
      <c r="N108" s="280">
        <f t="shared" si="135"/>
        <v>0</v>
      </c>
      <c r="O108" s="280">
        <f t="shared" si="135"/>
        <v>0</v>
      </c>
      <c r="P108" s="280">
        <f t="shared" si="135"/>
        <v>0</v>
      </c>
      <c r="Q108" s="280">
        <f t="shared" si="135"/>
        <v>12</v>
      </c>
      <c r="R108" s="290"/>
      <c r="S108" s="280">
        <f t="shared" ref="S108:AN108" si="136">SUM(S106:S107)</f>
        <v>35</v>
      </c>
      <c r="T108" s="280">
        <f t="shared" si="136"/>
        <v>0</v>
      </c>
      <c r="U108" s="280">
        <f t="shared" si="136"/>
        <v>42</v>
      </c>
      <c r="V108" s="280">
        <f t="shared" si="136"/>
        <v>0</v>
      </c>
      <c r="W108" s="280">
        <f t="shared" si="136"/>
        <v>0</v>
      </c>
      <c r="X108" s="280">
        <f t="shared" si="136"/>
        <v>0</v>
      </c>
      <c r="Y108" s="280">
        <f t="shared" si="136"/>
        <v>0</v>
      </c>
      <c r="Z108" s="280">
        <f t="shared" si="136"/>
        <v>0</v>
      </c>
      <c r="AA108" s="280">
        <f t="shared" si="136"/>
        <v>0</v>
      </c>
      <c r="AB108" s="280">
        <f t="shared" si="136"/>
        <v>0</v>
      </c>
      <c r="AC108" s="280">
        <f t="shared" si="136"/>
        <v>0</v>
      </c>
      <c r="AD108" s="280">
        <f t="shared" si="136"/>
        <v>0</v>
      </c>
      <c r="AE108" s="280">
        <f t="shared" si="136"/>
        <v>10.88</v>
      </c>
      <c r="AF108" s="280">
        <f t="shared" si="136"/>
        <v>0</v>
      </c>
      <c r="AG108" s="280">
        <f t="shared" si="136"/>
        <v>0</v>
      </c>
      <c r="AH108" s="280">
        <f t="shared" si="136"/>
        <v>0</v>
      </c>
      <c r="AI108" s="280">
        <f t="shared" si="136"/>
        <v>0</v>
      </c>
      <c r="AJ108" s="280">
        <f t="shared" si="136"/>
        <v>0</v>
      </c>
      <c r="AK108" s="280">
        <f t="shared" si="136"/>
        <v>0</v>
      </c>
      <c r="AL108" s="280">
        <f t="shared" si="136"/>
        <v>0</v>
      </c>
      <c r="AM108" s="280">
        <f t="shared" si="136"/>
        <v>0</v>
      </c>
      <c r="AN108" s="280">
        <f t="shared" si="136"/>
        <v>0</v>
      </c>
      <c r="AO108" s="207"/>
      <c r="AP108" s="308"/>
      <c r="AQ108" s="309"/>
    </row>
    <row r="109" ht="18.95" customHeight="1" spans="1:43">
      <c r="A109" s="274" t="s">
        <v>125</v>
      </c>
      <c r="B109" s="274"/>
      <c r="C109" s="274"/>
      <c r="D109" s="275">
        <v>50</v>
      </c>
      <c r="E109" s="275">
        <v>7</v>
      </c>
      <c r="F109" s="275">
        <v>25</v>
      </c>
      <c r="G109" s="276"/>
      <c r="H109" s="275"/>
      <c r="I109" s="275">
        <v>0</v>
      </c>
      <c r="J109" s="275">
        <v>0</v>
      </c>
      <c r="K109" s="275">
        <v>10</v>
      </c>
      <c r="L109" s="275"/>
      <c r="M109" s="275"/>
      <c r="N109" s="275"/>
      <c r="O109" s="275">
        <v>7</v>
      </c>
      <c r="P109" s="275">
        <v>12</v>
      </c>
      <c r="Q109" s="275"/>
      <c r="R109" s="286">
        <f>SUM(LARGE(D111:Q111,{1,2,3,4,5,6,7}))</f>
        <v>207</v>
      </c>
      <c r="S109" s="275">
        <v>54</v>
      </c>
      <c r="T109" s="275"/>
      <c r="U109" s="287">
        <v>78</v>
      </c>
      <c r="V109" s="275">
        <v>0</v>
      </c>
      <c r="W109" s="275"/>
      <c r="X109" s="275"/>
      <c r="Y109" s="275"/>
      <c r="Z109" s="275"/>
      <c r="AA109" s="275">
        <v>536</v>
      </c>
      <c r="AB109" s="275"/>
      <c r="AC109" s="275"/>
      <c r="AD109" s="276">
        <v>95.8</v>
      </c>
      <c r="AE109" s="275"/>
      <c r="AF109" s="275"/>
      <c r="AG109" s="275"/>
      <c r="AH109" s="275"/>
      <c r="AI109" s="276"/>
      <c r="AJ109" s="275"/>
      <c r="AK109" s="275"/>
      <c r="AL109" s="275"/>
      <c r="AM109" s="276"/>
      <c r="AN109" s="275"/>
      <c r="AO109" s="304">
        <f t="shared" ref="AO109" si="137">SUM(V111:AN111)</f>
        <v>699.8</v>
      </c>
      <c r="AP109" s="305">
        <f t="shared" ref="AP109" si="138">SUM(AO109,S111:U111,R109,B109:C111)</f>
        <v>1062.8</v>
      </c>
      <c r="AQ109" s="306">
        <f>RANK(AP109,$AP$7:$AP$156)</f>
        <v>2</v>
      </c>
    </row>
    <row r="110" s="258" customFormat="1" ht="18.95" customHeight="1" spans="1:43">
      <c r="A110" s="277"/>
      <c r="B110" s="277"/>
      <c r="C110" s="277"/>
      <c r="D110" s="278">
        <v>12</v>
      </c>
      <c r="E110" s="278">
        <v>12</v>
      </c>
      <c r="F110" s="278">
        <v>12</v>
      </c>
      <c r="G110" s="278"/>
      <c r="H110" s="278"/>
      <c r="I110" s="278">
        <v>6</v>
      </c>
      <c r="J110" s="278">
        <v>12</v>
      </c>
      <c r="K110" s="278">
        <v>12</v>
      </c>
      <c r="L110" s="278"/>
      <c r="M110" s="278"/>
      <c r="N110" s="278"/>
      <c r="O110" s="278">
        <v>12</v>
      </c>
      <c r="P110" s="278">
        <v>24</v>
      </c>
      <c r="Q110" s="278"/>
      <c r="R110" s="288"/>
      <c r="S110" s="278">
        <v>12</v>
      </c>
      <c r="T110" s="278"/>
      <c r="U110" s="289">
        <v>12</v>
      </c>
      <c r="V110" s="278">
        <v>32</v>
      </c>
      <c r="W110" s="278"/>
      <c r="X110" s="278"/>
      <c r="Y110" s="278"/>
      <c r="Z110" s="278"/>
      <c r="AA110" s="278">
        <v>32</v>
      </c>
      <c r="AB110" s="278"/>
      <c r="AC110" s="278"/>
      <c r="AD110" s="278">
        <v>4</v>
      </c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304"/>
      <c r="AP110" s="307"/>
      <c r="AQ110" s="306"/>
    </row>
    <row r="111" s="258" customFormat="1" ht="18.95" customHeight="1" spans="1:43">
      <c r="A111" s="279"/>
      <c r="B111" s="279"/>
      <c r="C111" s="279"/>
      <c r="D111" s="280">
        <f t="shared" ref="D111:Q111" si="139">SUM(D109:D110)</f>
        <v>62</v>
      </c>
      <c r="E111" s="280">
        <f t="shared" si="139"/>
        <v>19</v>
      </c>
      <c r="F111" s="280">
        <f t="shared" si="139"/>
        <v>37</v>
      </c>
      <c r="G111" s="280">
        <f t="shared" si="139"/>
        <v>0</v>
      </c>
      <c r="H111" s="280">
        <f t="shared" si="139"/>
        <v>0</v>
      </c>
      <c r="I111" s="280">
        <f t="shared" si="139"/>
        <v>6</v>
      </c>
      <c r="J111" s="280">
        <f t="shared" si="139"/>
        <v>12</v>
      </c>
      <c r="K111" s="280">
        <f t="shared" si="139"/>
        <v>22</v>
      </c>
      <c r="L111" s="280">
        <f t="shared" si="139"/>
        <v>0</v>
      </c>
      <c r="M111" s="280">
        <f t="shared" si="139"/>
        <v>0</v>
      </c>
      <c r="N111" s="280">
        <f t="shared" si="139"/>
        <v>0</v>
      </c>
      <c r="O111" s="280">
        <f t="shared" si="139"/>
        <v>19</v>
      </c>
      <c r="P111" s="280">
        <f t="shared" si="139"/>
        <v>36</v>
      </c>
      <c r="Q111" s="280">
        <f t="shared" si="139"/>
        <v>0</v>
      </c>
      <c r="R111" s="290"/>
      <c r="S111" s="280">
        <f t="shared" ref="S111:AN111" si="140">SUM(S109:S110)</f>
        <v>66</v>
      </c>
      <c r="T111" s="280">
        <f t="shared" si="140"/>
        <v>0</v>
      </c>
      <c r="U111" s="280">
        <f t="shared" si="140"/>
        <v>90</v>
      </c>
      <c r="V111" s="280">
        <f t="shared" si="140"/>
        <v>32</v>
      </c>
      <c r="W111" s="280">
        <f t="shared" si="140"/>
        <v>0</v>
      </c>
      <c r="X111" s="280">
        <f t="shared" si="140"/>
        <v>0</v>
      </c>
      <c r="Y111" s="280">
        <f t="shared" si="140"/>
        <v>0</v>
      </c>
      <c r="Z111" s="280">
        <f t="shared" si="140"/>
        <v>0</v>
      </c>
      <c r="AA111" s="280">
        <f t="shared" si="140"/>
        <v>568</v>
      </c>
      <c r="AB111" s="280">
        <f t="shared" si="140"/>
        <v>0</v>
      </c>
      <c r="AC111" s="280">
        <f t="shared" si="140"/>
        <v>0</v>
      </c>
      <c r="AD111" s="280">
        <f t="shared" si="140"/>
        <v>99.8</v>
      </c>
      <c r="AE111" s="280">
        <f t="shared" si="140"/>
        <v>0</v>
      </c>
      <c r="AF111" s="280">
        <f t="shared" si="140"/>
        <v>0</v>
      </c>
      <c r="AG111" s="280">
        <f t="shared" si="140"/>
        <v>0</v>
      </c>
      <c r="AH111" s="280">
        <f t="shared" si="140"/>
        <v>0</v>
      </c>
      <c r="AI111" s="280">
        <f t="shared" si="140"/>
        <v>0</v>
      </c>
      <c r="AJ111" s="280">
        <f t="shared" si="140"/>
        <v>0</v>
      </c>
      <c r="AK111" s="280">
        <f t="shared" si="140"/>
        <v>0</v>
      </c>
      <c r="AL111" s="280">
        <f t="shared" si="140"/>
        <v>0</v>
      </c>
      <c r="AM111" s="280">
        <f t="shared" si="140"/>
        <v>0</v>
      </c>
      <c r="AN111" s="280">
        <f t="shared" si="140"/>
        <v>0</v>
      </c>
      <c r="AO111" s="207"/>
      <c r="AP111" s="308"/>
      <c r="AQ111" s="309"/>
    </row>
    <row r="112" ht="18.95" customHeight="1" spans="1:43">
      <c r="A112" s="274" t="s">
        <v>126</v>
      </c>
      <c r="B112" s="274"/>
      <c r="C112" s="274"/>
      <c r="D112" s="275"/>
      <c r="E112" s="275"/>
      <c r="F112" s="275"/>
      <c r="G112" s="276"/>
      <c r="H112" s="275"/>
      <c r="I112" s="275"/>
      <c r="J112" s="275">
        <v>0</v>
      </c>
      <c r="K112" s="275">
        <v>0</v>
      </c>
      <c r="L112" s="275"/>
      <c r="M112" s="275"/>
      <c r="N112" s="275"/>
      <c r="O112" s="275"/>
      <c r="P112" s="275"/>
      <c r="Q112" s="275"/>
      <c r="R112" s="286">
        <f>SUM(LARGE(D114:Q114,{1,2,3,4,5,6,7}))</f>
        <v>12</v>
      </c>
      <c r="S112" s="282">
        <v>0</v>
      </c>
      <c r="T112" s="275"/>
      <c r="U112" s="287">
        <v>13</v>
      </c>
      <c r="V112" s="275"/>
      <c r="W112" s="275"/>
      <c r="X112" s="275"/>
      <c r="Y112" s="275"/>
      <c r="Z112" s="275"/>
      <c r="AA112" s="275"/>
      <c r="AB112" s="275"/>
      <c r="AC112" s="275"/>
      <c r="AD112" s="276"/>
      <c r="AE112" s="275"/>
      <c r="AF112" s="275"/>
      <c r="AG112" s="275"/>
      <c r="AH112" s="275"/>
      <c r="AI112" s="276"/>
      <c r="AJ112" s="275"/>
      <c r="AK112" s="275"/>
      <c r="AL112" s="275"/>
      <c r="AM112" s="276"/>
      <c r="AN112" s="275"/>
      <c r="AO112" s="304">
        <f t="shared" ref="AO112" si="141">SUM(V114:AN114)</f>
        <v>0</v>
      </c>
      <c r="AP112" s="305">
        <f t="shared" ref="AP112" si="142">SUM(AO112,S114:U114,R112,B112:C114)</f>
        <v>49</v>
      </c>
      <c r="AQ112" s="306">
        <f>RANK(AP112,$AP$7:$AP$156)</f>
        <v>45</v>
      </c>
    </row>
    <row r="113" s="258" customFormat="1" ht="18.95" customHeight="1" spans="1:43">
      <c r="A113" s="277"/>
      <c r="B113" s="277"/>
      <c r="C113" s="277"/>
      <c r="D113" s="278"/>
      <c r="E113" s="278"/>
      <c r="F113" s="278"/>
      <c r="G113" s="278"/>
      <c r="H113" s="278"/>
      <c r="I113" s="278"/>
      <c r="J113" s="278">
        <v>6</v>
      </c>
      <c r="K113" s="278">
        <v>6</v>
      </c>
      <c r="L113" s="278"/>
      <c r="M113" s="278"/>
      <c r="N113" s="278"/>
      <c r="O113" s="278"/>
      <c r="P113" s="278"/>
      <c r="Q113" s="278"/>
      <c r="R113" s="288"/>
      <c r="S113" s="311">
        <v>12</v>
      </c>
      <c r="T113" s="278"/>
      <c r="U113" s="289">
        <v>12</v>
      </c>
      <c r="V113" s="278"/>
      <c r="W113" s="278"/>
      <c r="X113" s="278"/>
      <c r="Y113" s="278"/>
      <c r="Z113" s="278"/>
      <c r="AA113" s="278"/>
      <c r="AB113" s="278"/>
      <c r="AC113" s="278"/>
      <c r="AD113" s="278"/>
      <c r="AE113" s="278"/>
      <c r="AF113" s="278"/>
      <c r="AG113" s="278"/>
      <c r="AH113" s="278"/>
      <c r="AI113" s="278"/>
      <c r="AJ113" s="278"/>
      <c r="AK113" s="278"/>
      <c r="AL113" s="278"/>
      <c r="AM113" s="278"/>
      <c r="AN113" s="278"/>
      <c r="AO113" s="304"/>
      <c r="AP113" s="307"/>
      <c r="AQ113" s="306"/>
    </row>
    <row r="114" s="258" customFormat="1" ht="18.95" customHeight="1" spans="1:43">
      <c r="A114" s="279"/>
      <c r="B114" s="279"/>
      <c r="C114" s="279"/>
      <c r="D114" s="280">
        <f t="shared" ref="D114:Q114" si="143">SUM(D112:D113)</f>
        <v>0</v>
      </c>
      <c r="E114" s="280">
        <f t="shared" si="143"/>
        <v>0</v>
      </c>
      <c r="F114" s="280">
        <f t="shared" si="143"/>
        <v>0</v>
      </c>
      <c r="G114" s="280">
        <f t="shared" si="143"/>
        <v>0</v>
      </c>
      <c r="H114" s="280">
        <f t="shared" si="143"/>
        <v>0</v>
      </c>
      <c r="I114" s="280">
        <f t="shared" si="143"/>
        <v>0</v>
      </c>
      <c r="J114" s="280">
        <f t="shared" si="143"/>
        <v>6</v>
      </c>
      <c r="K114" s="280">
        <f t="shared" si="143"/>
        <v>6</v>
      </c>
      <c r="L114" s="280">
        <f t="shared" si="143"/>
        <v>0</v>
      </c>
      <c r="M114" s="280">
        <f t="shared" si="143"/>
        <v>0</v>
      </c>
      <c r="N114" s="280">
        <f t="shared" si="143"/>
        <v>0</v>
      </c>
      <c r="O114" s="280">
        <f t="shared" si="143"/>
        <v>0</v>
      </c>
      <c r="P114" s="280">
        <f t="shared" si="143"/>
        <v>0</v>
      </c>
      <c r="Q114" s="280">
        <f t="shared" si="143"/>
        <v>0</v>
      </c>
      <c r="R114" s="290"/>
      <c r="S114" s="280">
        <f t="shared" ref="S114:AN114" si="144">SUM(S112:S113)</f>
        <v>12</v>
      </c>
      <c r="T114" s="280">
        <f t="shared" si="144"/>
        <v>0</v>
      </c>
      <c r="U114" s="280">
        <f t="shared" si="144"/>
        <v>25</v>
      </c>
      <c r="V114" s="280">
        <f t="shared" si="144"/>
        <v>0</v>
      </c>
      <c r="W114" s="280">
        <f t="shared" si="144"/>
        <v>0</v>
      </c>
      <c r="X114" s="280">
        <f t="shared" si="144"/>
        <v>0</v>
      </c>
      <c r="Y114" s="280">
        <f t="shared" si="144"/>
        <v>0</v>
      </c>
      <c r="Z114" s="280">
        <f t="shared" si="144"/>
        <v>0</v>
      </c>
      <c r="AA114" s="280">
        <f t="shared" si="144"/>
        <v>0</v>
      </c>
      <c r="AB114" s="280">
        <f t="shared" si="144"/>
        <v>0</v>
      </c>
      <c r="AC114" s="280">
        <f t="shared" si="144"/>
        <v>0</v>
      </c>
      <c r="AD114" s="280">
        <f t="shared" si="144"/>
        <v>0</v>
      </c>
      <c r="AE114" s="280">
        <f t="shared" si="144"/>
        <v>0</v>
      </c>
      <c r="AF114" s="280">
        <f t="shared" si="144"/>
        <v>0</v>
      </c>
      <c r="AG114" s="280">
        <f t="shared" si="144"/>
        <v>0</v>
      </c>
      <c r="AH114" s="280">
        <f t="shared" si="144"/>
        <v>0</v>
      </c>
      <c r="AI114" s="280">
        <f t="shared" si="144"/>
        <v>0</v>
      </c>
      <c r="AJ114" s="280">
        <f t="shared" si="144"/>
        <v>0</v>
      </c>
      <c r="AK114" s="280">
        <f t="shared" si="144"/>
        <v>0</v>
      </c>
      <c r="AL114" s="280">
        <f t="shared" si="144"/>
        <v>0</v>
      </c>
      <c r="AM114" s="280">
        <f t="shared" si="144"/>
        <v>0</v>
      </c>
      <c r="AN114" s="280">
        <f t="shared" si="144"/>
        <v>0</v>
      </c>
      <c r="AO114" s="207"/>
      <c r="AP114" s="308"/>
      <c r="AQ114" s="309"/>
    </row>
    <row r="115" ht="18.95" customHeight="1" spans="1:43">
      <c r="A115" s="274" t="s">
        <v>127</v>
      </c>
      <c r="B115" s="274"/>
      <c r="C115" s="274"/>
      <c r="D115" s="275"/>
      <c r="E115" s="275"/>
      <c r="F115" s="275">
        <v>74</v>
      </c>
      <c r="G115" s="276">
        <v>30</v>
      </c>
      <c r="H115" s="275"/>
      <c r="I115" s="275"/>
      <c r="J115" s="275"/>
      <c r="K115" s="275"/>
      <c r="L115" s="275"/>
      <c r="M115" s="275">
        <v>36</v>
      </c>
      <c r="N115" s="275"/>
      <c r="O115" s="275"/>
      <c r="P115" s="275">
        <v>3</v>
      </c>
      <c r="Q115" s="275">
        <v>0</v>
      </c>
      <c r="R115" s="286">
        <f>SUM(LARGE(D117:Q117,{1,2,3,4,5,6,7}))</f>
        <v>204</v>
      </c>
      <c r="S115" s="275">
        <v>65</v>
      </c>
      <c r="T115" s="275"/>
      <c r="U115" s="287">
        <v>99</v>
      </c>
      <c r="V115" s="275"/>
      <c r="W115" s="275">
        <v>0</v>
      </c>
      <c r="X115" s="275"/>
      <c r="Y115" s="275"/>
      <c r="Z115" s="275"/>
      <c r="AA115" s="275"/>
      <c r="AB115" s="312">
        <v>98</v>
      </c>
      <c r="AC115" s="275"/>
      <c r="AD115" s="276">
        <v>0</v>
      </c>
      <c r="AE115" s="275"/>
      <c r="AF115" s="275"/>
      <c r="AG115" s="275"/>
      <c r="AH115" s="275">
        <v>15</v>
      </c>
      <c r="AI115" s="276">
        <v>196</v>
      </c>
      <c r="AJ115" s="275"/>
      <c r="AK115" s="275"/>
      <c r="AL115" s="275"/>
      <c r="AM115" s="276">
        <v>12</v>
      </c>
      <c r="AN115" s="275"/>
      <c r="AO115" s="304">
        <f t="shared" ref="AO115" si="145">SUM(V117:AN117)</f>
        <v>440</v>
      </c>
      <c r="AP115" s="305">
        <f t="shared" ref="AP115" si="146">SUM(AO115,S117:U117,R115,B115:C117)</f>
        <v>832</v>
      </c>
      <c r="AQ115" s="306">
        <f>RANK(AP115,$AP$7:$AP$156)</f>
        <v>4</v>
      </c>
    </row>
    <row r="116" s="258" customFormat="1" ht="18.95" customHeight="1" spans="1:43">
      <c r="A116" s="277"/>
      <c r="B116" s="277"/>
      <c r="C116" s="277"/>
      <c r="D116" s="278"/>
      <c r="E116" s="278"/>
      <c r="F116" s="278">
        <v>12</v>
      </c>
      <c r="G116" s="278">
        <v>12</v>
      </c>
      <c r="H116" s="278"/>
      <c r="I116" s="278"/>
      <c r="J116" s="278"/>
      <c r="K116" s="278"/>
      <c r="L116" s="278"/>
      <c r="M116" s="278">
        <v>12</v>
      </c>
      <c r="N116" s="278"/>
      <c r="O116" s="278"/>
      <c r="P116" s="278">
        <v>13</v>
      </c>
      <c r="Q116" s="278">
        <v>12</v>
      </c>
      <c r="R116" s="288"/>
      <c r="S116" s="278">
        <v>12</v>
      </c>
      <c r="T116" s="278"/>
      <c r="U116" s="289">
        <v>12</v>
      </c>
      <c r="V116" s="278"/>
      <c r="W116" s="278">
        <v>0</v>
      </c>
      <c r="X116" s="278"/>
      <c r="Y116" s="278"/>
      <c r="Z116" s="278"/>
      <c r="AA116" s="278"/>
      <c r="AB116" s="278">
        <v>16</v>
      </c>
      <c r="AC116" s="278"/>
      <c r="AD116" s="278">
        <v>3</v>
      </c>
      <c r="AE116" s="278"/>
      <c r="AF116" s="278"/>
      <c r="AG116" s="278"/>
      <c r="AH116" s="278">
        <v>16</v>
      </c>
      <c r="AI116" s="278">
        <v>52</v>
      </c>
      <c r="AJ116" s="278"/>
      <c r="AK116" s="278"/>
      <c r="AL116" s="278"/>
      <c r="AM116" s="278">
        <v>32</v>
      </c>
      <c r="AN116" s="278"/>
      <c r="AO116" s="304"/>
      <c r="AP116" s="307"/>
      <c r="AQ116" s="306"/>
    </row>
    <row r="117" s="258" customFormat="1" ht="18.95" customHeight="1" spans="1:43">
      <c r="A117" s="279"/>
      <c r="B117" s="279"/>
      <c r="C117" s="279"/>
      <c r="D117" s="280">
        <f t="shared" ref="D117:Q117" si="147">SUM(D115:D116)</f>
        <v>0</v>
      </c>
      <c r="E117" s="280">
        <f t="shared" si="147"/>
        <v>0</v>
      </c>
      <c r="F117" s="280">
        <f t="shared" si="147"/>
        <v>86</v>
      </c>
      <c r="G117" s="280">
        <f t="shared" si="147"/>
        <v>42</v>
      </c>
      <c r="H117" s="280">
        <f t="shared" si="147"/>
        <v>0</v>
      </c>
      <c r="I117" s="280">
        <f t="shared" si="147"/>
        <v>0</v>
      </c>
      <c r="J117" s="280">
        <f t="shared" si="147"/>
        <v>0</v>
      </c>
      <c r="K117" s="280">
        <f t="shared" si="147"/>
        <v>0</v>
      </c>
      <c r="L117" s="280">
        <f t="shared" si="147"/>
        <v>0</v>
      </c>
      <c r="M117" s="280">
        <f t="shared" si="147"/>
        <v>48</v>
      </c>
      <c r="N117" s="280">
        <f t="shared" si="147"/>
        <v>0</v>
      </c>
      <c r="O117" s="280">
        <f t="shared" si="147"/>
        <v>0</v>
      </c>
      <c r="P117" s="280">
        <f t="shared" si="147"/>
        <v>16</v>
      </c>
      <c r="Q117" s="280">
        <f t="shared" si="147"/>
        <v>12</v>
      </c>
      <c r="R117" s="290"/>
      <c r="S117" s="280">
        <f t="shared" ref="S117:AN117" si="148">SUM(S115:S116)</f>
        <v>77</v>
      </c>
      <c r="T117" s="280">
        <f t="shared" si="148"/>
        <v>0</v>
      </c>
      <c r="U117" s="280">
        <f t="shared" si="148"/>
        <v>111</v>
      </c>
      <c r="V117" s="280">
        <f t="shared" si="148"/>
        <v>0</v>
      </c>
      <c r="W117" s="280">
        <f t="shared" si="148"/>
        <v>0</v>
      </c>
      <c r="X117" s="280">
        <f t="shared" si="148"/>
        <v>0</v>
      </c>
      <c r="Y117" s="280">
        <f t="shared" si="148"/>
        <v>0</v>
      </c>
      <c r="Z117" s="280">
        <f t="shared" si="148"/>
        <v>0</v>
      </c>
      <c r="AA117" s="280">
        <f t="shared" si="148"/>
        <v>0</v>
      </c>
      <c r="AB117" s="280">
        <f t="shared" si="148"/>
        <v>114</v>
      </c>
      <c r="AC117" s="280">
        <f t="shared" si="148"/>
        <v>0</v>
      </c>
      <c r="AD117" s="280">
        <f t="shared" si="148"/>
        <v>3</v>
      </c>
      <c r="AE117" s="280">
        <f t="shared" si="148"/>
        <v>0</v>
      </c>
      <c r="AF117" s="280">
        <f t="shared" si="148"/>
        <v>0</v>
      </c>
      <c r="AG117" s="280">
        <f t="shared" si="148"/>
        <v>0</v>
      </c>
      <c r="AH117" s="280">
        <f t="shared" si="148"/>
        <v>31</v>
      </c>
      <c r="AI117" s="280">
        <f t="shared" si="148"/>
        <v>248</v>
      </c>
      <c r="AJ117" s="280">
        <f t="shared" si="148"/>
        <v>0</v>
      </c>
      <c r="AK117" s="280">
        <f t="shared" si="148"/>
        <v>0</v>
      </c>
      <c r="AL117" s="280">
        <f t="shared" si="148"/>
        <v>0</v>
      </c>
      <c r="AM117" s="280">
        <f t="shared" si="148"/>
        <v>44</v>
      </c>
      <c r="AN117" s="280">
        <f t="shared" si="148"/>
        <v>0</v>
      </c>
      <c r="AO117" s="207"/>
      <c r="AP117" s="308"/>
      <c r="AQ117" s="309"/>
    </row>
    <row r="118" ht="18.95" customHeight="1" spans="1:43">
      <c r="A118" s="274" t="s">
        <v>174</v>
      </c>
      <c r="B118" s="274"/>
      <c r="C118" s="274"/>
      <c r="D118" s="275"/>
      <c r="E118" s="275"/>
      <c r="F118" s="275">
        <v>10</v>
      </c>
      <c r="G118" s="276"/>
      <c r="H118" s="275"/>
      <c r="I118" s="275"/>
      <c r="J118" s="275"/>
      <c r="K118" s="275"/>
      <c r="L118" s="275"/>
      <c r="M118" s="275"/>
      <c r="N118" s="275"/>
      <c r="O118" s="275"/>
      <c r="P118" s="275">
        <v>0</v>
      </c>
      <c r="Q118" s="275"/>
      <c r="R118" s="286">
        <f>SUM(LARGE(D120:Q120,{1,2,3,4,5,6,7}))</f>
        <v>34</v>
      </c>
      <c r="S118" s="275">
        <v>42</v>
      </c>
      <c r="T118" s="275"/>
      <c r="U118" s="287">
        <v>94</v>
      </c>
      <c r="V118" s="275"/>
      <c r="W118" s="275"/>
      <c r="X118" s="275"/>
      <c r="Y118" s="275"/>
      <c r="Z118" s="275"/>
      <c r="AA118" s="275"/>
      <c r="AB118" s="275"/>
      <c r="AC118" s="275"/>
      <c r="AD118" s="276"/>
      <c r="AE118" s="275">
        <v>99</v>
      </c>
      <c r="AF118" s="275"/>
      <c r="AG118" s="275"/>
      <c r="AH118" s="275"/>
      <c r="AI118" s="276"/>
      <c r="AJ118" s="275"/>
      <c r="AK118" s="275"/>
      <c r="AL118" s="275"/>
      <c r="AM118" s="276"/>
      <c r="AN118" s="275"/>
      <c r="AO118" s="304">
        <f t="shared" ref="AO118" si="149">SUM(V120:AN120)</f>
        <v>107</v>
      </c>
      <c r="AP118" s="305">
        <f t="shared" ref="AP118" si="150">SUM(AO118,S120:U120,R118,B118:C120)</f>
        <v>301</v>
      </c>
      <c r="AQ118" s="306">
        <f>RANK(AP118,$AP$7:$AP$156)</f>
        <v>17</v>
      </c>
    </row>
    <row r="119" s="258" customFormat="1" ht="18.95" customHeight="1" spans="1:43">
      <c r="A119" s="277"/>
      <c r="B119" s="277"/>
      <c r="C119" s="277"/>
      <c r="D119" s="278"/>
      <c r="E119" s="278"/>
      <c r="F119" s="278">
        <v>12</v>
      </c>
      <c r="G119" s="278"/>
      <c r="H119" s="278"/>
      <c r="I119" s="278"/>
      <c r="J119" s="278"/>
      <c r="K119" s="278"/>
      <c r="L119" s="278"/>
      <c r="M119" s="278"/>
      <c r="N119" s="278"/>
      <c r="O119" s="278"/>
      <c r="P119" s="278">
        <v>12</v>
      </c>
      <c r="Q119" s="278"/>
      <c r="R119" s="288"/>
      <c r="S119" s="278">
        <v>12</v>
      </c>
      <c r="T119" s="278"/>
      <c r="U119" s="289">
        <v>12</v>
      </c>
      <c r="V119" s="278"/>
      <c r="W119" s="278"/>
      <c r="X119" s="278"/>
      <c r="Y119" s="278"/>
      <c r="Z119" s="278"/>
      <c r="AA119" s="278"/>
      <c r="AB119" s="278"/>
      <c r="AC119" s="278"/>
      <c r="AD119" s="278"/>
      <c r="AE119" s="278">
        <v>8</v>
      </c>
      <c r="AF119" s="278"/>
      <c r="AG119" s="278"/>
      <c r="AH119" s="278"/>
      <c r="AI119" s="278"/>
      <c r="AJ119" s="278"/>
      <c r="AK119" s="278"/>
      <c r="AL119" s="278"/>
      <c r="AM119" s="278"/>
      <c r="AN119" s="278"/>
      <c r="AO119" s="304"/>
      <c r="AP119" s="307"/>
      <c r="AQ119" s="306"/>
    </row>
    <row r="120" s="258" customFormat="1" ht="18.95" customHeight="1" spans="1:43">
      <c r="A120" s="279"/>
      <c r="B120" s="279"/>
      <c r="C120" s="279"/>
      <c r="D120" s="280">
        <f t="shared" ref="D120:Q120" si="151">SUM(D118:D119)</f>
        <v>0</v>
      </c>
      <c r="E120" s="280">
        <f t="shared" si="151"/>
        <v>0</v>
      </c>
      <c r="F120" s="280">
        <f t="shared" si="151"/>
        <v>22</v>
      </c>
      <c r="G120" s="280">
        <f t="shared" si="151"/>
        <v>0</v>
      </c>
      <c r="H120" s="280">
        <f t="shared" si="151"/>
        <v>0</v>
      </c>
      <c r="I120" s="280">
        <f t="shared" si="151"/>
        <v>0</v>
      </c>
      <c r="J120" s="280">
        <f t="shared" si="151"/>
        <v>0</v>
      </c>
      <c r="K120" s="280">
        <f t="shared" si="151"/>
        <v>0</v>
      </c>
      <c r="L120" s="280">
        <f t="shared" si="151"/>
        <v>0</v>
      </c>
      <c r="M120" s="280">
        <f t="shared" si="151"/>
        <v>0</v>
      </c>
      <c r="N120" s="280">
        <f t="shared" si="151"/>
        <v>0</v>
      </c>
      <c r="O120" s="280">
        <f t="shared" si="151"/>
        <v>0</v>
      </c>
      <c r="P120" s="280">
        <f t="shared" si="151"/>
        <v>12</v>
      </c>
      <c r="Q120" s="280">
        <f t="shared" si="151"/>
        <v>0</v>
      </c>
      <c r="R120" s="290"/>
      <c r="S120" s="280">
        <f t="shared" ref="S120:AN120" si="152">SUM(S118:S119)</f>
        <v>54</v>
      </c>
      <c r="T120" s="280">
        <f t="shared" si="152"/>
        <v>0</v>
      </c>
      <c r="U120" s="280">
        <f t="shared" si="152"/>
        <v>106</v>
      </c>
      <c r="V120" s="280">
        <f t="shared" si="152"/>
        <v>0</v>
      </c>
      <c r="W120" s="280">
        <f t="shared" si="152"/>
        <v>0</v>
      </c>
      <c r="X120" s="280">
        <f t="shared" si="152"/>
        <v>0</v>
      </c>
      <c r="Y120" s="280">
        <f t="shared" si="152"/>
        <v>0</v>
      </c>
      <c r="Z120" s="280">
        <f t="shared" si="152"/>
        <v>0</v>
      </c>
      <c r="AA120" s="280">
        <f t="shared" si="152"/>
        <v>0</v>
      </c>
      <c r="AB120" s="280">
        <f t="shared" si="152"/>
        <v>0</v>
      </c>
      <c r="AC120" s="280">
        <f t="shared" si="152"/>
        <v>0</v>
      </c>
      <c r="AD120" s="280">
        <f t="shared" si="152"/>
        <v>0</v>
      </c>
      <c r="AE120" s="280">
        <f t="shared" si="152"/>
        <v>107</v>
      </c>
      <c r="AF120" s="280">
        <f t="shared" si="152"/>
        <v>0</v>
      </c>
      <c r="AG120" s="280">
        <f t="shared" si="152"/>
        <v>0</v>
      </c>
      <c r="AH120" s="280">
        <f t="shared" si="152"/>
        <v>0</v>
      </c>
      <c r="AI120" s="280">
        <f t="shared" si="152"/>
        <v>0</v>
      </c>
      <c r="AJ120" s="280">
        <f t="shared" si="152"/>
        <v>0</v>
      </c>
      <c r="AK120" s="280">
        <f t="shared" si="152"/>
        <v>0</v>
      </c>
      <c r="AL120" s="280">
        <f t="shared" si="152"/>
        <v>0</v>
      </c>
      <c r="AM120" s="280">
        <f t="shared" si="152"/>
        <v>0</v>
      </c>
      <c r="AN120" s="280">
        <f t="shared" si="152"/>
        <v>0</v>
      </c>
      <c r="AO120" s="207"/>
      <c r="AP120" s="308"/>
      <c r="AQ120" s="309"/>
    </row>
    <row r="121" ht="18.95" customHeight="1" spans="1:43">
      <c r="A121" s="274" t="s">
        <v>175</v>
      </c>
      <c r="B121" s="274"/>
      <c r="C121" s="274"/>
      <c r="D121" s="275"/>
      <c r="E121" s="275"/>
      <c r="F121" s="275"/>
      <c r="G121" s="276"/>
      <c r="H121" s="275"/>
      <c r="I121" s="275"/>
      <c r="J121" s="275"/>
      <c r="K121" s="275"/>
      <c r="L121" s="275"/>
      <c r="M121" s="275"/>
      <c r="N121" s="275"/>
      <c r="O121" s="275"/>
      <c r="P121" s="275"/>
      <c r="Q121" s="275">
        <v>6</v>
      </c>
      <c r="R121" s="286">
        <f>SUM(LARGE(D123:Q123,{1,2,3,4,5,6,7}))</f>
        <v>30</v>
      </c>
      <c r="S121" s="275">
        <v>30</v>
      </c>
      <c r="T121" s="275"/>
      <c r="U121" s="287">
        <v>56</v>
      </c>
      <c r="V121" s="275">
        <v>10</v>
      </c>
      <c r="W121" s="275"/>
      <c r="X121" s="275"/>
      <c r="Y121" s="275"/>
      <c r="Z121" s="275"/>
      <c r="AA121" s="275"/>
      <c r="AB121" s="275"/>
      <c r="AC121" s="275"/>
      <c r="AD121" s="276"/>
      <c r="AE121" s="275"/>
      <c r="AF121" s="275"/>
      <c r="AG121" s="275"/>
      <c r="AH121" s="275"/>
      <c r="AI121" s="276"/>
      <c r="AJ121" s="275"/>
      <c r="AK121" s="275"/>
      <c r="AL121" s="275"/>
      <c r="AM121" s="276"/>
      <c r="AN121" s="275"/>
      <c r="AO121" s="304">
        <f t="shared" ref="AO121" si="153">SUM(V123:AN123)</f>
        <v>26</v>
      </c>
      <c r="AP121" s="305">
        <f t="shared" ref="AP121" si="154">SUM(AO121,S123:U123,R121,B121:C123)</f>
        <v>166</v>
      </c>
      <c r="AQ121" s="306">
        <f>RANK(AP121,$AP$7:$AP$156)</f>
        <v>26</v>
      </c>
    </row>
    <row r="122" s="258" customFormat="1" ht="18.95" customHeight="1" spans="1:43">
      <c r="A122" s="277"/>
      <c r="B122" s="277"/>
      <c r="C122" s="277"/>
      <c r="D122" s="278"/>
      <c r="E122" s="278"/>
      <c r="F122" s="278"/>
      <c r="G122" s="278"/>
      <c r="H122" s="278"/>
      <c r="I122" s="278"/>
      <c r="J122" s="278"/>
      <c r="K122" s="278"/>
      <c r="L122" s="278"/>
      <c r="M122" s="278"/>
      <c r="N122" s="278"/>
      <c r="O122" s="278"/>
      <c r="P122" s="278"/>
      <c r="Q122" s="278">
        <v>24</v>
      </c>
      <c r="R122" s="288"/>
      <c r="S122" s="278">
        <v>12</v>
      </c>
      <c r="T122" s="278"/>
      <c r="U122" s="289">
        <v>12</v>
      </c>
      <c r="V122" s="278">
        <v>16</v>
      </c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  <c r="AH122" s="278"/>
      <c r="AI122" s="278"/>
      <c r="AJ122" s="278"/>
      <c r="AK122" s="278"/>
      <c r="AL122" s="278"/>
      <c r="AM122" s="278"/>
      <c r="AN122" s="278"/>
      <c r="AO122" s="304"/>
      <c r="AP122" s="307"/>
      <c r="AQ122" s="306"/>
    </row>
    <row r="123" s="258" customFormat="1" ht="18.95" customHeight="1" spans="1:43">
      <c r="A123" s="279"/>
      <c r="B123" s="279"/>
      <c r="C123" s="279"/>
      <c r="D123" s="280">
        <f t="shared" ref="D123:Q123" si="155">SUM(D121:D122)</f>
        <v>0</v>
      </c>
      <c r="E123" s="280">
        <f t="shared" si="155"/>
        <v>0</v>
      </c>
      <c r="F123" s="280">
        <f t="shared" si="155"/>
        <v>0</v>
      </c>
      <c r="G123" s="280">
        <f t="shared" si="155"/>
        <v>0</v>
      </c>
      <c r="H123" s="280">
        <f t="shared" si="155"/>
        <v>0</v>
      </c>
      <c r="I123" s="280">
        <f t="shared" si="155"/>
        <v>0</v>
      </c>
      <c r="J123" s="280">
        <f t="shared" si="155"/>
        <v>0</v>
      </c>
      <c r="K123" s="280">
        <f t="shared" si="155"/>
        <v>0</v>
      </c>
      <c r="L123" s="280">
        <f t="shared" si="155"/>
        <v>0</v>
      </c>
      <c r="M123" s="280">
        <f t="shared" si="155"/>
        <v>0</v>
      </c>
      <c r="N123" s="280">
        <f t="shared" si="155"/>
        <v>0</v>
      </c>
      <c r="O123" s="280">
        <f t="shared" si="155"/>
        <v>0</v>
      </c>
      <c r="P123" s="280">
        <f t="shared" si="155"/>
        <v>0</v>
      </c>
      <c r="Q123" s="280">
        <f t="shared" si="155"/>
        <v>30</v>
      </c>
      <c r="R123" s="290"/>
      <c r="S123" s="280">
        <f t="shared" ref="S123:AN123" si="156">SUM(S121:S122)</f>
        <v>42</v>
      </c>
      <c r="T123" s="280">
        <f t="shared" si="156"/>
        <v>0</v>
      </c>
      <c r="U123" s="280">
        <f t="shared" si="156"/>
        <v>68</v>
      </c>
      <c r="V123" s="280">
        <f t="shared" si="156"/>
        <v>26</v>
      </c>
      <c r="W123" s="280">
        <f t="shared" si="156"/>
        <v>0</v>
      </c>
      <c r="X123" s="280">
        <f t="shared" si="156"/>
        <v>0</v>
      </c>
      <c r="Y123" s="280">
        <f t="shared" si="156"/>
        <v>0</v>
      </c>
      <c r="Z123" s="280">
        <f t="shared" si="156"/>
        <v>0</v>
      </c>
      <c r="AA123" s="280">
        <f t="shared" si="156"/>
        <v>0</v>
      </c>
      <c r="AB123" s="280">
        <f t="shared" si="156"/>
        <v>0</v>
      </c>
      <c r="AC123" s="280">
        <f t="shared" si="156"/>
        <v>0</v>
      </c>
      <c r="AD123" s="280">
        <f t="shared" si="156"/>
        <v>0</v>
      </c>
      <c r="AE123" s="280">
        <f t="shared" si="156"/>
        <v>0</v>
      </c>
      <c r="AF123" s="280">
        <f t="shared" si="156"/>
        <v>0</v>
      </c>
      <c r="AG123" s="280">
        <f t="shared" si="156"/>
        <v>0</v>
      </c>
      <c r="AH123" s="280">
        <f t="shared" si="156"/>
        <v>0</v>
      </c>
      <c r="AI123" s="280">
        <f t="shared" si="156"/>
        <v>0</v>
      </c>
      <c r="AJ123" s="280">
        <f t="shared" si="156"/>
        <v>0</v>
      </c>
      <c r="AK123" s="280">
        <f t="shared" si="156"/>
        <v>0</v>
      </c>
      <c r="AL123" s="280">
        <f t="shared" si="156"/>
        <v>0</v>
      </c>
      <c r="AM123" s="280">
        <f t="shared" si="156"/>
        <v>0</v>
      </c>
      <c r="AN123" s="280">
        <f t="shared" si="156"/>
        <v>0</v>
      </c>
      <c r="AO123" s="207"/>
      <c r="AP123" s="308"/>
      <c r="AQ123" s="309"/>
    </row>
    <row r="124" ht="18.95" customHeight="1" spans="1:43">
      <c r="A124" s="274" t="s">
        <v>176</v>
      </c>
      <c r="B124" s="274"/>
      <c r="C124" s="274"/>
      <c r="D124" s="275">
        <v>4</v>
      </c>
      <c r="E124" s="275">
        <v>21</v>
      </c>
      <c r="F124" s="275">
        <v>20</v>
      </c>
      <c r="G124" s="276"/>
      <c r="H124" s="275"/>
      <c r="I124" s="275"/>
      <c r="J124" s="275"/>
      <c r="K124" s="275"/>
      <c r="L124" s="275"/>
      <c r="M124" s="275"/>
      <c r="N124" s="275">
        <v>15</v>
      </c>
      <c r="O124" s="275">
        <v>38</v>
      </c>
      <c r="P124" s="275">
        <v>9</v>
      </c>
      <c r="Q124" s="275">
        <v>27</v>
      </c>
      <c r="R124" s="286">
        <f>SUM(LARGE(D126:Q126,{1,2,3,4,5,6,7}))</f>
        <v>224</v>
      </c>
      <c r="S124" s="275">
        <v>132</v>
      </c>
      <c r="T124" s="275"/>
      <c r="U124" s="287">
        <v>150</v>
      </c>
      <c r="V124" s="275"/>
      <c r="W124" s="275"/>
      <c r="X124" s="275"/>
      <c r="Y124" s="275">
        <v>0</v>
      </c>
      <c r="Z124" s="275">
        <v>20</v>
      </c>
      <c r="AA124" s="275"/>
      <c r="AB124" s="275">
        <v>42</v>
      </c>
      <c r="AC124" s="275"/>
      <c r="AD124" s="276"/>
      <c r="AE124" s="275"/>
      <c r="AF124" s="275"/>
      <c r="AG124" s="275"/>
      <c r="AH124" s="275"/>
      <c r="AI124" s="276"/>
      <c r="AJ124" s="275"/>
      <c r="AK124" s="275"/>
      <c r="AL124" s="275"/>
      <c r="AM124" s="276"/>
      <c r="AN124" s="275"/>
      <c r="AO124" s="304">
        <f t="shared" ref="AO124" si="157">SUM(V126:AN126)</f>
        <v>126</v>
      </c>
      <c r="AP124" s="305">
        <f t="shared" ref="AP124" si="158">SUM(AO124,S126:U126,R124,B124:C126)</f>
        <v>656</v>
      </c>
      <c r="AQ124" s="306">
        <f>RANK(AP124,$AP$7:$AP$156)</f>
        <v>7</v>
      </c>
    </row>
    <row r="125" s="258" customFormat="1" ht="18.95" customHeight="1" spans="1:43">
      <c r="A125" s="277"/>
      <c r="B125" s="277"/>
      <c r="C125" s="277"/>
      <c r="D125" s="278">
        <v>6</v>
      </c>
      <c r="E125" s="278">
        <v>12</v>
      </c>
      <c r="F125" s="278">
        <v>12</v>
      </c>
      <c r="G125" s="278"/>
      <c r="H125" s="278"/>
      <c r="I125" s="278"/>
      <c r="J125" s="278"/>
      <c r="K125" s="278"/>
      <c r="L125" s="278"/>
      <c r="M125" s="278"/>
      <c r="N125" s="278">
        <v>12</v>
      </c>
      <c r="O125" s="278">
        <v>12</v>
      </c>
      <c r="P125" s="278">
        <v>24</v>
      </c>
      <c r="Q125" s="278">
        <v>12</v>
      </c>
      <c r="R125" s="288"/>
      <c r="S125" s="278">
        <v>12</v>
      </c>
      <c r="T125" s="278"/>
      <c r="U125" s="289">
        <v>12</v>
      </c>
      <c r="V125" s="278"/>
      <c r="W125" s="278"/>
      <c r="X125" s="278"/>
      <c r="Y125" s="278">
        <v>16</v>
      </c>
      <c r="Z125" s="278">
        <v>16</v>
      </c>
      <c r="AA125" s="278"/>
      <c r="AB125" s="278">
        <v>32</v>
      </c>
      <c r="AC125" s="278"/>
      <c r="AD125" s="278"/>
      <c r="AE125" s="278"/>
      <c r="AF125" s="278"/>
      <c r="AG125" s="278"/>
      <c r="AH125" s="278"/>
      <c r="AI125" s="278"/>
      <c r="AJ125" s="278"/>
      <c r="AK125" s="278"/>
      <c r="AL125" s="278"/>
      <c r="AM125" s="278"/>
      <c r="AN125" s="278"/>
      <c r="AO125" s="304"/>
      <c r="AP125" s="307"/>
      <c r="AQ125" s="306"/>
    </row>
    <row r="126" s="258" customFormat="1" ht="18.95" customHeight="1" spans="1:43">
      <c r="A126" s="279"/>
      <c r="B126" s="279"/>
      <c r="C126" s="279"/>
      <c r="D126" s="280">
        <f t="shared" ref="D126:Q126" si="159">SUM(D124:D125)</f>
        <v>10</v>
      </c>
      <c r="E126" s="280">
        <f t="shared" si="159"/>
        <v>33</v>
      </c>
      <c r="F126" s="280">
        <f t="shared" si="159"/>
        <v>32</v>
      </c>
      <c r="G126" s="280">
        <f t="shared" si="159"/>
        <v>0</v>
      </c>
      <c r="H126" s="280">
        <f t="shared" si="159"/>
        <v>0</v>
      </c>
      <c r="I126" s="280">
        <f t="shared" si="159"/>
        <v>0</v>
      </c>
      <c r="J126" s="280">
        <f t="shared" si="159"/>
        <v>0</v>
      </c>
      <c r="K126" s="280">
        <f t="shared" si="159"/>
        <v>0</v>
      </c>
      <c r="L126" s="280">
        <f t="shared" si="159"/>
        <v>0</v>
      </c>
      <c r="M126" s="280">
        <f t="shared" si="159"/>
        <v>0</v>
      </c>
      <c r="N126" s="280">
        <f t="shared" si="159"/>
        <v>27</v>
      </c>
      <c r="O126" s="280">
        <f t="shared" si="159"/>
        <v>50</v>
      </c>
      <c r="P126" s="280">
        <f t="shared" si="159"/>
        <v>33</v>
      </c>
      <c r="Q126" s="280">
        <f t="shared" si="159"/>
        <v>39</v>
      </c>
      <c r="R126" s="290"/>
      <c r="S126" s="280">
        <f t="shared" ref="S126:AN126" si="160">SUM(S124:S125)</f>
        <v>144</v>
      </c>
      <c r="T126" s="280">
        <f t="shared" si="160"/>
        <v>0</v>
      </c>
      <c r="U126" s="280">
        <f t="shared" si="160"/>
        <v>162</v>
      </c>
      <c r="V126" s="280">
        <f t="shared" si="160"/>
        <v>0</v>
      </c>
      <c r="W126" s="280">
        <f t="shared" si="160"/>
        <v>0</v>
      </c>
      <c r="X126" s="280">
        <f t="shared" si="160"/>
        <v>0</v>
      </c>
      <c r="Y126" s="280">
        <f t="shared" si="160"/>
        <v>16</v>
      </c>
      <c r="Z126" s="280">
        <f t="shared" si="160"/>
        <v>36</v>
      </c>
      <c r="AA126" s="280">
        <f t="shared" si="160"/>
        <v>0</v>
      </c>
      <c r="AB126" s="280">
        <f t="shared" si="160"/>
        <v>74</v>
      </c>
      <c r="AC126" s="280">
        <f t="shared" si="160"/>
        <v>0</v>
      </c>
      <c r="AD126" s="280">
        <f t="shared" si="160"/>
        <v>0</v>
      </c>
      <c r="AE126" s="280">
        <f t="shared" si="160"/>
        <v>0</v>
      </c>
      <c r="AF126" s="280">
        <f t="shared" si="160"/>
        <v>0</v>
      </c>
      <c r="AG126" s="280">
        <f t="shared" si="160"/>
        <v>0</v>
      </c>
      <c r="AH126" s="280">
        <f t="shared" si="160"/>
        <v>0</v>
      </c>
      <c r="AI126" s="280">
        <f t="shared" si="160"/>
        <v>0</v>
      </c>
      <c r="AJ126" s="280">
        <f t="shared" si="160"/>
        <v>0</v>
      </c>
      <c r="AK126" s="280">
        <f t="shared" si="160"/>
        <v>0</v>
      </c>
      <c r="AL126" s="280">
        <f t="shared" si="160"/>
        <v>0</v>
      </c>
      <c r="AM126" s="280">
        <f t="shared" si="160"/>
        <v>0</v>
      </c>
      <c r="AN126" s="280">
        <f t="shared" si="160"/>
        <v>0</v>
      </c>
      <c r="AO126" s="207"/>
      <c r="AP126" s="308"/>
      <c r="AQ126" s="309"/>
    </row>
    <row r="127" ht="18.95" customHeight="1" spans="1:43">
      <c r="A127" s="274" t="s">
        <v>177</v>
      </c>
      <c r="B127" s="274"/>
      <c r="C127" s="274"/>
      <c r="D127" s="275"/>
      <c r="E127" s="275"/>
      <c r="F127" s="275"/>
      <c r="G127" s="276">
        <v>0</v>
      </c>
      <c r="H127" s="275"/>
      <c r="I127" s="275"/>
      <c r="J127" s="275"/>
      <c r="K127" s="275"/>
      <c r="L127" s="275"/>
      <c r="M127" s="275"/>
      <c r="N127" s="275"/>
      <c r="O127" s="275"/>
      <c r="P127" s="275">
        <v>0</v>
      </c>
      <c r="Q127" s="275"/>
      <c r="R127" s="286">
        <f>SUM(LARGE(D129:Q129,{1,2,3,4,5,6,7}))</f>
        <v>36</v>
      </c>
      <c r="S127" s="275">
        <v>15</v>
      </c>
      <c r="T127" s="275"/>
      <c r="U127" s="287">
        <v>56</v>
      </c>
      <c r="V127" s="275"/>
      <c r="W127" s="275"/>
      <c r="X127" s="275"/>
      <c r="Y127" s="275"/>
      <c r="Z127" s="275"/>
      <c r="AA127" s="275"/>
      <c r="AB127" s="275"/>
      <c r="AC127" s="275"/>
      <c r="AD127" s="276"/>
      <c r="AE127" s="275">
        <v>22.56</v>
      </c>
      <c r="AF127" s="275"/>
      <c r="AG127" s="275"/>
      <c r="AH127" s="275"/>
      <c r="AI127" s="276"/>
      <c r="AJ127" s="275"/>
      <c r="AK127" s="275"/>
      <c r="AL127" s="275"/>
      <c r="AM127" s="276"/>
      <c r="AN127" s="275"/>
      <c r="AO127" s="304">
        <f t="shared" ref="AO127" si="161">SUM(V129:AN129)</f>
        <v>26.56</v>
      </c>
      <c r="AP127" s="305">
        <f t="shared" ref="AP127" si="162">SUM(AO127,S129:U129,R127,B127:C129)</f>
        <v>157.56</v>
      </c>
      <c r="AQ127" s="313">
        <f>RANK(AP127,$AP$7:$AP$156)</f>
        <v>28</v>
      </c>
    </row>
    <row r="128" s="258" customFormat="1" ht="18.95" customHeight="1" spans="1:43">
      <c r="A128" s="277"/>
      <c r="B128" s="277"/>
      <c r="C128" s="277"/>
      <c r="D128" s="278"/>
      <c r="E128" s="278"/>
      <c r="F128" s="278"/>
      <c r="G128" s="278">
        <v>12</v>
      </c>
      <c r="H128" s="278"/>
      <c r="I128" s="278"/>
      <c r="J128" s="278"/>
      <c r="K128" s="278"/>
      <c r="L128" s="278"/>
      <c r="M128" s="278"/>
      <c r="N128" s="278"/>
      <c r="O128" s="278"/>
      <c r="P128" s="278">
        <v>24</v>
      </c>
      <c r="Q128" s="278"/>
      <c r="R128" s="288"/>
      <c r="S128" s="278">
        <v>12</v>
      </c>
      <c r="T128" s="278"/>
      <c r="U128" s="289">
        <v>12</v>
      </c>
      <c r="V128" s="278"/>
      <c r="W128" s="278"/>
      <c r="X128" s="278"/>
      <c r="Y128" s="278"/>
      <c r="Z128" s="278"/>
      <c r="AA128" s="278"/>
      <c r="AB128" s="278"/>
      <c r="AC128" s="278"/>
      <c r="AD128" s="278"/>
      <c r="AE128" s="278">
        <v>4</v>
      </c>
      <c r="AF128" s="278"/>
      <c r="AG128" s="278"/>
      <c r="AH128" s="278"/>
      <c r="AI128" s="278"/>
      <c r="AJ128" s="278"/>
      <c r="AK128" s="278"/>
      <c r="AL128" s="278"/>
      <c r="AM128" s="278"/>
      <c r="AN128" s="278"/>
      <c r="AO128" s="304"/>
      <c r="AP128" s="307"/>
      <c r="AQ128" s="313"/>
    </row>
    <row r="129" s="258" customFormat="1" ht="18.95" customHeight="1" spans="1:43">
      <c r="A129" s="279"/>
      <c r="B129" s="279"/>
      <c r="C129" s="279"/>
      <c r="D129" s="280">
        <f t="shared" ref="D129:Q129" si="163">SUM(D127:D128)</f>
        <v>0</v>
      </c>
      <c r="E129" s="280">
        <f t="shared" si="163"/>
        <v>0</v>
      </c>
      <c r="F129" s="280">
        <f t="shared" si="163"/>
        <v>0</v>
      </c>
      <c r="G129" s="280">
        <f t="shared" si="163"/>
        <v>12</v>
      </c>
      <c r="H129" s="280">
        <f t="shared" si="163"/>
        <v>0</v>
      </c>
      <c r="I129" s="280">
        <f t="shared" si="163"/>
        <v>0</v>
      </c>
      <c r="J129" s="280">
        <f t="shared" si="163"/>
        <v>0</v>
      </c>
      <c r="K129" s="280">
        <f t="shared" si="163"/>
        <v>0</v>
      </c>
      <c r="L129" s="280">
        <f t="shared" si="163"/>
        <v>0</v>
      </c>
      <c r="M129" s="280">
        <f t="shared" si="163"/>
        <v>0</v>
      </c>
      <c r="N129" s="280">
        <f t="shared" si="163"/>
        <v>0</v>
      </c>
      <c r="O129" s="280">
        <f t="shared" si="163"/>
        <v>0</v>
      </c>
      <c r="P129" s="280">
        <f t="shared" si="163"/>
        <v>24</v>
      </c>
      <c r="Q129" s="280">
        <f t="shared" si="163"/>
        <v>0</v>
      </c>
      <c r="R129" s="290"/>
      <c r="S129" s="280">
        <f t="shared" ref="S129:AN129" si="164">SUM(S127:S128)</f>
        <v>27</v>
      </c>
      <c r="T129" s="280">
        <f t="shared" si="164"/>
        <v>0</v>
      </c>
      <c r="U129" s="280">
        <f t="shared" si="164"/>
        <v>68</v>
      </c>
      <c r="V129" s="280">
        <f t="shared" si="164"/>
        <v>0</v>
      </c>
      <c r="W129" s="280">
        <f t="shared" si="164"/>
        <v>0</v>
      </c>
      <c r="X129" s="280">
        <f t="shared" si="164"/>
        <v>0</v>
      </c>
      <c r="Y129" s="280">
        <f t="shared" si="164"/>
        <v>0</v>
      </c>
      <c r="Z129" s="280">
        <f t="shared" si="164"/>
        <v>0</v>
      </c>
      <c r="AA129" s="280">
        <f t="shared" si="164"/>
        <v>0</v>
      </c>
      <c r="AB129" s="280">
        <f t="shared" si="164"/>
        <v>0</v>
      </c>
      <c r="AC129" s="280">
        <f t="shared" si="164"/>
        <v>0</v>
      </c>
      <c r="AD129" s="280">
        <f t="shared" si="164"/>
        <v>0</v>
      </c>
      <c r="AE129" s="280">
        <f t="shared" si="164"/>
        <v>26.56</v>
      </c>
      <c r="AF129" s="280">
        <f t="shared" si="164"/>
        <v>0</v>
      </c>
      <c r="AG129" s="280">
        <f t="shared" si="164"/>
        <v>0</v>
      </c>
      <c r="AH129" s="280">
        <f t="shared" si="164"/>
        <v>0</v>
      </c>
      <c r="AI129" s="280">
        <f t="shared" si="164"/>
        <v>0</v>
      </c>
      <c r="AJ129" s="280">
        <f t="shared" si="164"/>
        <v>0</v>
      </c>
      <c r="AK129" s="280">
        <f t="shared" si="164"/>
        <v>0</v>
      </c>
      <c r="AL129" s="280">
        <f t="shared" si="164"/>
        <v>0</v>
      </c>
      <c r="AM129" s="280">
        <f t="shared" si="164"/>
        <v>0</v>
      </c>
      <c r="AN129" s="280">
        <f t="shared" si="164"/>
        <v>0</v>
      </c>
      <c r="AO129" s="207"/>
      <c r="AP129" s="308"/>
      <c r="AQ129" s="314"/>
    </row>
    <row r="130" ht="18.95" customHeight="1" spans="1:43">
      <c r="A130" s="274" t="s">
        <v>178</v>
      </c>
      <c r="B130" s="274"/>
      <c r="C130" s="274"/>
      <c r="D130" s="275"/>
      <c r="E130" s="275"/>
      <c r="F130" s="275"/>
      <c r="G130" s="276"/>
      <c r="H130" s="275"/>
      <c r="I130" s="275"/>
      <c r="J130" s="275"/>
      <c r="K130" s="275"/>
      <c r="L130" s="275"/>
      <c r="M130" s="275"/>
      <c r="N130" s="275"/>
      <c r="O130" s="275"/>
      <c r="P130" s="275"/>
      <c r="Q130" s="275"/>
      <c r="R130" s="286">
        <f>SUM(LARGE(D132:Q132,{1,2,3,4,5,6,7}))</f>
        <v>0</v>
      </c>
      <c r="S130" s="275">
        <v>8</v>
      </c>
      <c r="T130" s="275"/>
      <c r="U130" s="287">
        <v>7.5</v>
      </c>
      <c r="V130" s="275"/>
      <c r="W130" s="275"/>
      <c r="X130" s="275"/>
      <c r="Y130" s="275"/>
      <c r="Z130" s="275"/>
      <c r="AA130" s="275"/>
      <c r="AB130" s="275"/>
      <c r="AC130" s="275"/>
      <c r="AD130" s="276"/>
      <c r="AE130" s="275"/>
      <c r="AF130" s="275"/>
      <c r="AG130" s="275"/>
      <c r="AH130" s="275"/>
      <c r="AI130" s="276"/>
      <c r="AJ130" s="275"/>
      <c r="AK130" s="275"/>
      <c r="AL130" s="275"/>
      <c r="AM130" s="276"/>
      <c r="AN130" s="275"/>
      <c r="AO130" s="304">
        <f t="shared" ref="AO130" si="165">SUM(V132:AN132)</f>
        <v>0</v>
      </c>
      <c r="AP130" s="305">
        <f t="shared" ref="AP130" si="166">SUM(AO130,S132:U132,R130,B130:C132)</f>
        <v>39.5</v>
      </c>
      <c r="AQ130" s="306">
        <f>RANK(AP130,$AP$7:$AP$156)</f>
        <v>46</v>
      </c>
    </row>
    <row r="131" s="258" customFormat="1" ht="18.95" customHeight="1" spans="1:43">
      <c r="A131" s="277"/>
      <c r="B131" s="277"/>
      <c r="C131" s="277"/>
      <c r="D131" s="278"/>
      <c r="E131" s="278"/>
      <c r="F131" s="278"/>
      <c r="G131" s="278"/>
      <c r="H131" s="278"/>
      <c r="I131" s="278"/>
      <c r="J131" s="278"/>
      <c r="K131" s="278"/>
      <c r="L131" s="278"/>
      <c r="M131" s="278"/>
      <c r="N131" s="278"/>
      <c r="O131" s="278"/>
      <c r="P131" s="278"/>
      <c r="Q131" s="278"/>
      <c r="R131" s="288"/>
      <c r="S131" s="278">
        <v>12</v>
      </c>
      <c r="T131" s="278"/>
      <c r="U131" s="289">
        <v>12</v>
      </c>
      <c r="V131" s="278"/>
      <c r="W131" s="278"/>
      <c r="X131" s="278"/>
      <c r="Y131" s="278"/>
      <c r="Z131" s="278"/>
      <c r="AA131" s="278"/>
      <c r="AB131" s="278"/>
      <c r="AC131" s="278"/>
      <c r="AD131" s="278"/>
      <c r="AE131" s="278"/>
      <c r="AF131" s="278"/>
      <c r="AG131" s="278"/>
      <c r="AH131" s="278"/>
      <c r="AI131" s="278"/>
      <c r="AJ131" s="278"/>
      <c r="AK131" s="278"/>
      <c r="AL131" s="278"/>
      <c r="AM131" s="278"/>
      <c r="AN131" s="278"/>
      <c r="AO131" s="304"/>
      <c r="AP131" s="307"/>
      <c r="AQ131" s="306"/>
    </row>
    <row r="132" s="258" customFormat="1" ht="18.95" customHeight="1" spans="1:43">
      <c r="A132" s="279"/>
      <c r="B132" s="279"/>
      <c r="C132" s="279"/>
      <c r="D132" s="280">
        <f t="shared" ref="D132:Q132" si="167">SUM(D130:D131)</f>
        <v>0</v>
      </c>
      <c r="E132" s="280">
        <f t="shared" si="167"/>
        <v>0</v>
      </c>
      <c r="F132" s="280">
        <f t="shared" si="167"/>
        <v>0</v>
      </c>
      <c r="G132" s="280">
        <f t="shared" si="167"/>
        <v>0</v>
      </c>
      <c r="H132" s="280">
        <f t="shared" si="167"/>
        <v>0</v>
      </c>
      <c r="I132" s="280">
        <f t="shared" si="167"/>
        <v>0</v>
      </c>
      <c r="J132" s="280">
        <f t="shared" si="167"/>
        <v>0</v>
      </c>
      <c r="K132" s="280">
        <f t="shared" si="167"/>
        <v>0</v>
      </c>
      <c r="L132" s="280">
        <f t="shared" si="167"/>
        <v>0</v>
      </c>
      <c r="M132" s="280">
        <f t="shared" si="167"/>
        <v>0</v>
      </c>
      <c r="N132" s="280">
        <f t="shared" si="167"/>
        <v>0</v>
      </c>
      <c r="O132" s="280">
        <f t="shared" si="167"/>
        <v>0</v>
      </c>
      <c r="P132" s="280">
        <f t="shared" si="167"/>
        <v>0</v>
      </c>
      <c r="Q132" s="280">
        <f t="shared" si="167"/>
        <v>0</v>
      </c>
      <c r="R132" s="290"/>
      <c r="S132" s="280">
        <f t="shared" ref="S132:AN132" si="168">SUM(S130:S131)</f>
        <v>20</v>
      </c>
      <c r="T132" s="280">
        <f t="shared" si="168"/>
        <v>0</v>
      </c>
      <c r="U132" s="280">
        <f t="shared" si="168"/>
        <v>19.5</v>
      </c>
      <c r="V132" s="280">
        <f t="shared" si="168"/>
        <v>0</v>
      </c>
      <c r="W132" s="280">
        <f t="shared" si="168"/>
        <v>0</v>
      </c>
      <c r="X132" s="280">
        <f t="shared" si="168"/>
        <v>0</v>
      </c>
      <c r="Y132" s="280">
        <f t="shared" si="168"/>
        <v>0</v>
      </c>
      <c r="Z132" s="280">
        <f t="shared" si="168"/>
        <v>0</v>
      </c>
      <c r="AA132" s="280">
        <f t="shared" si="168"/>
        <v>0</v>
      </c>
      <c r="AB132" s="280">
        <f t="shared" si="168"/>
        <v>0</v>
      </c>
      <c r="AC132" s="280">
        <f t="shared" si="168"/>
        <v>0</v>
      </c>
      <c r="AD132" s="280">
        <f t="shared" si="168"/>
        <v>0</v>
      </c>
      <c r="AE132" s="280">
        <f t="shared" si="168"/>
        <v>0</v>
      </c>
      <c r="AF132" s="280">
        <f t="shared" si="168"/>
        <v>0</v>
      </c>
      <c r="AG132" s="280">
        <f t="shared" si="168"/>
        <v>0</v>
      </c>
      <c r="AH132" s="280">
        <f t="shared" si="168"/>
        <v>0</v>
      </c>
      <c r="AI132" s="280">
        <f t="shared" si="168"/>
        <v>0</v>
      </c>
      <c r="AJ132" s="280">
        <f t="shared" si="168"/>
        <v>0</v>
      </c>
      <c r="AK132" s="280">
        <f t="shared" si="168"/>
        <v>0</v>
      </c>
      <c r="AL132" s="280">
        <f t="shared" si="168"/>
        <v>0</v>
      </c>
      <c r="AM132" s="280">
        <f t="shared" si="168"/>
        <v>0</v>
      </c>
      <c r="AN132" s="280">
        <f t="shared" si="168"/>
        <v>0</v>
      </c>
      <c r="AO132" s="207"/>
      <c r="AP132" s="308"/>
      <c r="AQ132" s="309"/>
    </row>
    <row r="133" ht="18.95" customHeight="1" spans="1:43">
      <c r="A133" s="274" t="s">
        <v>128</v>
      </c>
      <c r="B133" s="274"/>
      <c r="C133" s="274"/>
      <c r="D133" s="275"/>
      <c r="E133" s="275"/>
      <c r="F133" s="275"/>
      <c r="G133" s="276"/>
      <c r="H133" s="275"/>
      <c r="I133" s="275"/>
      <c r="J133" s="275"/>
      <c r="K133" s="275"/>
      <c r="L133" s="275"/>
      <c r="M133" s="275"/>
      <c r="N133" s="275"/>
      <c r="O133" s="275"/>
      <c r="P133" s="275"/>
      <c r="Q133" s="275"/>
      <c r="R133" s="286">
        <f>SUM(LARGE(D135:Q135,{1,2,3,4,5,6,7}))</f>
        <v>0</v>
      </c>
      <c r="S133" s="275">
        <v>15</v>
      </c>
      <c r="T133" s="275"/>
      <c r="U133" s="287">
        <v>0</v>
      </c>
      <c r="V133" s="275"/>
      <c r="W133" s="275"/>
      <c r="X133" s="275"/>
      <c r="Y133" s="275"/>
      <c r="Z133" s="275"/>
      <c r="AA133" s="275"/>
      <c r="AB133" s="275"/>
      <c r="AC133" s="275"/>
      <c r="AD133" s="276"/>
      <c r="AE133" s="275"/>
      <c r="AF133" s="275"/>
      <c r="AG133" s="275"/>
      <c r="AH133" s="275"/>
      <c r="AI133" s="276"/>
      <c r="AJ133" s="275"/>
      <c r="AK133" s="275"/>
      <c r="AL133" s="275"/>
      <c r="AM133" s="276"/>
      <c r="AN133" s="275"/>
      <c r="AO133" s="304">
        <f t="shared" ref="AO133" si="169">SUM(V135:AN135)</f>
        <v>0</v>
      </c>
      <c r="AP133" s="305">
        <f t="shared" ref="AP133" si="170">SUM(AO133,S135:U135,R133,B133:C135)</f>
        <v>39</v>
      </c>
      <c r="AQ133" s="306">
        <f>RANK(AP133,$AP$7:$AP$156)</f>
        <v>47</v>
      </c>
    </row>
    <row r="134" s="258" customFormat="1" ht="18.95" customHeight="1" spans="1:43">
      <c r="A134" s="277"/>
      <c r="B134" s="277"/>
      <c r="C134" s="277"/>
      <c r="D134" s="278"/>
      <c r="E134" s="278"/>
      <c r="F134" s="278"/>
      <c r="G134" s="278"/>
      <c r="H134" s="278"/>
      <c r="I134" s="278"/>
      <c r="J134" s="278"/>
      <c r="K134" s="278"/>
      <c r="L134" s="278"/>
      <c r="M134" s="278"/>
      <c r="N134" s="278"/>
      <c r="O134" s="278"/>
      <c r="P134" s="278"/>
      <c r="Q134" s="278"/>
      <c r="R134" s="288"/>
      <c r="S134" s="278">
        <v>12</v>
      </c>
      <c r="T134" s="278"/>
      <c r="U134" s="289">
        <v>12</v>
      </c>
      <c r="V134" s="278"/>
      <c r="W134" s="278"/>
      <c r="X134" s="278"/>
      <c r="Y134" s="278"/>
      <c r="Z134" s="278"/>
      <c r="AA134" s="278"/>
      <c r="AB134" s="278"/>
      <c r="AC134" s="278"/>
      <c r="AD134" s="278"/>
      <c r="AE134" s="278"/>
      <c r="AF134" s="278"/>
      <c r="AG134" s="278"/>
      <c r="AH134" s="278"/>
      <c r="AI134" s="278"/>
      <c r="AJ134" s="278"/>
      <c r="AK134" s="278"/>
      <c r="AL134" s="278"/>
      <c r="AM134" s="278"/>
      <c r="AN134" s="278"/>
      <c r="AO134" s="304"/>
      <c r="AP134" s="307"/>
      <c r="AQ134" s="306"/>
    </row>
    <row r="135" s="258" customFormat="1" ht="18.95" customHeight="1" spans="1:43">
      <c r="A135" s="279"/>
      <c r="B135" s="279"/>
      <c r="C135" s="279"/>
      <c r="D135" s="280">
        <f t="shared" ref="D135:Q135" si="171">SUM(D133:D134)</f>
        <v>0</v>
      </c>
      <c r="E135" s="280">
        <f t="shared" si="171"/>
        <v>0</v>
      </c>
      <c r="F135" s="280">
        <f t="shared" si="171"/>
        <v>0</v>
      </c>
      <c r="G135" s="280">
        <f t="shared" si="171"/>
        <v>0</v>
      </c>
      <c r="H135" s="280">
        <f t="shared" si="171"/>
        <v>0</v>
      </c>
      <c r="I135" s="280">
        <f t="shared" si="171"/>
        <v>0</v>
      </c>
      <c r="J135" s="280">
        <f t="shared" si="171"/>
        <v>0</v>
      </c>
      <c r="K135" s="280">
        <f t="shared" si="171"/>
        <v>0</v>
      </c>
      <c r="L135" s="280">
        <f t="shared" si="171"/>
        <v>0</v>
      </c>
      <c r="M135" s="280">
        <f t="shared" si="171"/>
        <v>0</v>
      </c>
      <c r="N135" s="280">
        <f t="shared" si="171"/>
        <v>0</v>
      </c>
      <c r="O135" s="280">
        <f t="shared" si="171"/>
        <v>0</v>
      </c>
      <c r="P135" s="280">
        <f t="shared" si="171"/>
        <v>0</v>
      </c>
      <c r="Q135" s="280">
        <f t="shared" si="171"/>
        <v>0</v>
      </c>
      <c r="R135" s="290"/>
      <c r="S135" s="280">
        <f t="shared" ref="S135:AN135" si="172">SUM(S133:S134)</f>
        <v>27</v>
      </c>
      <c r="T135" s="280">
        <f t="shared" si="172"/>
        <v>0</v>
      </c>
      <c r="U135" s="280">
        <f t="shared" si="172"/>
        <v>12</v>
      </c>
      <c r="V135" s="280">
        <f t="shared" si="172"/>
        <v>0</v>
      </c>
      <c r="W135" s="280">
        <f t="shared" si="172"/>
        <v>0</v>
      </c>
      <c r="X135" s="280">
        <f t="shared" si="172"/>
        <v>0</v>
      </c>
      <c r="Y135" s="280">
        <f t="shared" si="172"/>
        <v>0</v>
      </c>
      <c r="Z135" s="280">
        <f t="shared" si="172"/>
        <v>0</v>
      </c>
      <c r="AA135" s="280">
        <f t="shared" si="172"/>
        <v>0</v>
      </c>
      <c r="AB135" s="280">
        <f t="shared" si="172"/>
        <v>0</v>
      </c>
      <c r="AC135" s="280">
        <f t="shared" si="172"/>
        <v>0</v>
      </c>
      <c r="AD135" s="280">
        <f t="shared" si="172"/>
        <v>0</v>
      </c>
      <c r="AE135" s="280">
        <f t="shared" si="172"/>
        <v>0</v>
      </c>
      <c r="AF135" s="280">
        <f t="shared" si="172"/>
        <v>0</v>
      </c>
      <c r="AG135" s="280">
        <f t="shared" si="172"/>
        <v>0</v>
      </c>
      <c r="AH135" s="280">
        <f t="shared" si="172"/>
        <v>0</v>
      </c>
      <c r="AI135" s="280">
        <f t="shared" si="172"/>
        <v>0</v>
      </c>
      <c r="AJ135" s="280">
        <f t="shared" si="172"/>
        <v>0</v>
      </c>
      <c r="AK135" s="280">
        <f t="shared" si="172"/>
        <v>0</v>
      </c>
      <c r="AL135" s="280">
        <f t="shared" si="172"/>
        <v>0</v>
      </c>
      <c r="AM135" s="280">
        <f t="shared" si="172"/>
        <v>0</v>
      </c>
      <c r="AN135" s="280">
        <f t="shared" si="172"/>
        <v>0</v>
      </c>
      <c r="AO135" s="207"/>
      <c r="AP135" s="308"/>
      <c r="AQ135" s="309"/>
    </row>
    <row r="136" ht="18.95" customHeight="1" spans="1:43">
      <c r="A136" s="274" t="s">
        <v>129</v>
      </c>
      <c r="B136" s="274"/>
      <c r="C136" s="274"/>
      <c r="D136" s="275"/>
      <c r="E136" s="275"/>
      <c r="F136" s="275"/>
      <c r="G136" s="276"/>
      <c r="H136" s="275"/>
      <c r="I136" s="275">
        <v>53</v>
      </c>
      <c r="J136" s="275"/>
      <c r="K136" s="275"/>
      <c r="L136" s="275"/>
      <c r="M136" s="275"/>
      <c r="N136" s="275"/>
      <c r="O136" s="275"/>
      <c r="P136" s="275"/>
      <c r="Q136" s="275"/>
      <c r="R136" s="286">
        <f>SUM(LARGE(D138:Q138,{1,2,3,4,5,6,7}))</f>
        <v>65</v>
      </c>
      <c r="S136" s="282">
        <v>1</v>
      </c>
      <c r="T136" s="275"/>
      <c r="U136" s="287">
        <v>12</v>
      </c>
      <c r="V136" s="275"/>
      <c r="W136" s="275"/>
      <c r="X136" s="275"/>
      <c r="Y136" s="275"/>
      <c r="Z136" s="275"/>
      <c r="AA136" s="275"/>
      <c r="AB136" s="275"/>
      <c r="AC136" s="275"/>
      <c r="AD136" s="276"/>
      <c r="AE136" s="275"/>
      <c r="AF136" s="275"/>
      <c r="AG136" s="275"/>
      <c r="AH136" s="275"/>
      <c r="AI136" s="276"/>
      <c r="AJ136" s="275"/>
      <c r="AK136" s="275"/>
      <c r="AL136" s="275"/>
      <c r="AM136" s="276"/>
      <c r="AN136" s="275"/>
      <c r="AO136" s="304">
        <f t="shared" ref="AO136" si="173">SUM(V138:AN138)</f>
        <v>0</v>
      </c>
      <c r="AP136" s="305">
        <f t="shared" ref="AP136" si="174">SUM(AO136,S138:U138,R136,B136:C138)</f>
        <v>90</v>
      </c>
      <c r="AQ136" s="306">
        <f>RANK(AP136,$AP$7:$AP$156)</f>
        <v>39</v>
      </c>
    </row>
    <row r="137" s="258" customFormat="1" ht="18.95" customHeight="1" spans="1:43">
      <c r="A137" s="277"/>
      <c r="B137" s="277"/>
      <c r="C137" s="277"/>
      <c r="D137" s="278"/>
      <c r="E137" s="278"/>
      <c r="F137" s="278"/>
      <c r="G137" s="278"/>
      <c r="H137" s="278"/>
      <c r="I137" s="278">
        <v>12</v>
      </c>
      <c r="J137" s="278"/>
      <c r="K137" s="278"/>
      <c r="L137" s="278"/>
      <c r="M137" s="278"/>
      <c r="N137" s="278"/>
      <c r="O137" s="278"/>
      <c r="P137" s="278"/>
      <c r="Q137" s="278"/>
      <c r="R137" s="288"/>
      <c r="S137" s="316">
        <v>12</v>
      </c>
      <c r="T137" s="278"/>
      <c r="U137" s="289">
        <v>0</v>
      </c>
      <c r="V137" s="278"/>
      <c r="W137" s="278"/>
      <c r="X137" s="278"/>
      <c r="Y137" s="278"/>
      <c r="Z137" s="278"/>
      <c r="AA137" s="278"/>
      <c r="AB137" s="278"/>
      <c r="AC137" s="278"/>
      <c r="AD137" s="278"/>
      <c r="AE137" s="278"/>
      <c r="AF137" s="278"/>
      <c r="AG137" s="278"/>
      <c r="AH137" s="278"/>
      <c r="AI137" s="278"/>
      <c r="AJ137" s="278"/>
      <c r="AK137" s="278"/>
      <c r="AL137" s="278"/>
      <c r="AM137" s="278"/>
      <c r="AN137" s="278"/>
      <c r="AO137" s="304"/>
      <c r="AP137" s="307"/>
      <c r="AQ137" s="306"/>
    </row>
    <row r="138" s="258" customFormat="1" ht="18.95" customHeight="1" spans="1:43">
      <c r="A138" s="279"/>
      <c r="B138" s="279"/>
      <c r="C138" s="279"/>
      <c r="D138" s="280">
        <f t="shared" ref="D138:Q138" si="175">SUM(D136:D137)</f>
        <v>0</v>
      </c>
      <c r="E138" s="280">
        <f t="shared" si="175"/>
        <v>0</v>
      </c>
      <c r="F138" s="280">
        <f t="shared" si="175"/>
        <v>0</v>
      </c>
      <c r="G138" s="280">
        <f t="shared" si="175"/>
        <v>0</v>
      </c>
      <c r="H138" s="280">
        <f t="shared" si="175"/>
        <v>0</v>
      </c>
      <c r="I138" s="280">
        <f t="shared" si="175"/>
        <v>65</v>
      </c>
      <c r="J138" s="280">
        <f t="shared" si="175"/>
        <v>0</v>
      </c>
      <c r="K138" s="280">
        <f t="shared" si="175"/>
        <v>0</v>
      </c>
      <c r="L138" s="280">
        <f t="shared" si="175"/>
        <v>0</v>
      </c>
      <c r="M138" s="280">
        <f t="shared" si="175"/>
        <v>0</v>
      </c>
      <c r="N138" s="280">
        <f t="shared" si="175"/>
        <v>0</v>
      </c>
      <c r="O138" s="280">
        <f t="shared" si="175"/>
        <v>0</v>
      </c>
      <c r="P138" s="280">
        <f t="shared" si="175"/>
        <v>0</v>
      </c>
      <c r="Q138" s="280">
        <f t="shared" si="175"/>
        <v>0</v>
      </c>
      <c r="R138" s="290"/>
      <c r="S138" s="280">
        <f t="shared" ref="S138:AN138" si="176">SUM(S136:S137)</f>
        <v>13</v>
      </c>
      <c r="T138" s="280">
        <f t="shared" si="176"/>
        <v>0</v>
      </c>
      <c r="U138" s="280">
        <f t="shared" si="176"/>
        <v>12</v>
      </c>
      <c r="V138" s="280">
        <f t="shared" si="176"/>
        <v>0</v>
      </c>
      <c r="W138" s="280">
        <f t="shared" si="176"/>
        <v>0</v>
      </c>
      <c r="X138" s="280">
        <f t="shared" si="176"/>
        <v>0</v>
      </c>
      <c r="Y138" s="280">
        <f t="shared" si="176"/>
        <v>0</v>
      </c>
      <c r="Z138" s="280">
        <f t="shared" si="176"/>
        <v>0</v>
      </c>
      <c r="AA138" s="280">
        <f t="shared" si="176"/>
        <v>0</v>
      </c>
      <c r="AB138" s="280">
        <f t="shared" si="176"/>
        <v>0</v>
      </c>
      <c r="AC138" s="280">
        <f t="shared" si="176"/>
        <v>0</v>
      </c>
      <c r="AD138" s="280">
        <f t="shared" si="176"/>
        <v>0</v>
      </c>
      <c r="AE138" s="280">
        <f t="shared" si="176"/>
        <v>0</v>
      </c>
      <c r="AF138" s="280">
        <f t="shared" si="176"/>
        <v>0</v>
      </c>
      <c r="AG138" s="280">
        <f t="shared" si="176"/>
        <v>0</v>
      </c>
      <c r="AH138" s="280">
        <f t="shared" si="176"/>
        <v>0</v>
      </c>
      <c r="AI138" s="280">
        <f t="shared" si="176"/>
        <v>0</v>
      </c>
      <c r="AJ138" s="280">
        <f t="shared" si="176"/>
        <v>0</v>
      </c>
      <c r="AK138" s="280">
        <f t="shared" si="176"/>
        <v>0</v>
      </c>
      <c r="AL138" s="280">
        <f t="shared" si="176"/>
        <v>0</v>
      </c>
      <c r="AM138" s="280">
        <f t="shared" si="176"/>
        <v>0</v>
      </c>
      <c r="AN138" s="280">
        <f t="shared" si="176"/>
        <v>0</v>
      </c>
      <c r="AO138" s="207"/>
      <c r="AP138" s="308"/>
      <c r="AQ138" s="309"/>
    </row>
    <row r="139" ht="18.95" customHeight="1" spans="1:43">
      <c r="A139" s="274" t="s">
        <v>179</v>
      </c>
      <c r="B139" s="274"/>
      <c r="C139" s="274"/>
      <c r="D139" s="275"/>
      <c r="E139" s="275"/>
      <c r="F139" s="275"/>
      <c r="G139" s="276"/>
      <c r="H139" s="275"/>
      <c r="I139" s="275"/>
      <c r="J139" s="275"/>
      <c r="K139" s="275"/>
      <c r="L139" s="275"/>
      <c r="M139" s="275"/>
      <c r="N139" s="275"/>
      <c r="O139" s="275"/>
      <c r="P139" s="275"/>
      <c r="Q139" s="275">
        <v>39</v>
      </c>
      <c r="R139" s="286">
        <f>SUM(LARGE(D141:Q141,{1,2,3,4,5,6,7}))</f>
        <v>63</v>
      </c>
      <c r="S139" s="275">
        <v>3</v>
      </c>
      <c r="T139" s="275"/>
      <c r="U139" s="287">
        <v>11</v>
      </c>
      <c r="V139" s="275"/>
      <c r="W139" s="275"/>
      <c r="X139" s="275"/>
      <c r="Y139" s="275"/>
      <c r="Z139" s="275"/>
      <c r="AA139" s="275"/>
      <c r="AB139" s="275"/>
      <c r="AC139" s="275"/>
      <c r="AD139" s="276"/>
      <c r="AE139" s="275"/>
      <c r="AF139" s="275"/>
      <c r="AG139" s="275"/>
      <c r="AH139" s="275"/>
      <c r="AI139" s="276"/>
      <c r="AJ139" s="275"/>
      <c r="AK139" s="275"/>
      <c r="AL139" s="275"/>
      <c r="AM139" s="276"/>
      <c r="AN139" s="275"/>
      <c r="AO139" s="304">
        <f t="shared" ref="AO139" si="177">SUM(V141:AN141)</f>
        <v>0</v>
      </c>
      <c r="AP139" s="305">
        <f t="shared" ref="AP139" si="178">SUM(AO139,S141:U141,R139,B139:C141)</f>
        <v>101</v>
      </c>
      <c r="AQ139" s="313">
        <f>RANK(AP139,$AP$7:$AP$156)</f>
        <v>36</v>
      </c>
    </row>
    <row r="140" s="258" customFormat="1" ht="18.95" customHeight="1" spans="1:43">
      <c r="A140" s="277"/>
      <c r="B140" s="277"/>
      <c r="C140" s="277"/>
      <c r="D140" s="278"/>
      <c r="E140" s="278"/>
      <c r="F140" s="278"/>
      <c r="G140" s="278"/>
      <c r="H140" s="278"/>
      <c r="I140" s="278"/>
      <c r="J140" s="278"/>
      <c r="K140" s="278"/>
      <c r="L140" s="278"/>
      <c r="M140" s="278"/>
      <c r="N140" s="278"/>
      <c r="O140" s="278"/>
      <c r="P140" s="278"/>
      <c r="Q140" s="278">
        <v>24</v>
      </c>
      <c r="R140" s="288"/>
      <c r="S140" s="278">
        <v>12</v>
      </c>
      <c r="T140" s="278"/>
      <c r="U140" s="289">
        <v>12</v>
      </c>
      <c r="V140" s="278"/>
      <c r="W140" s="278"/>
      <c r="X140" s="278"/>
      <c r="Y140" s="278"/>
      <c r="Z140" s="278"/>
      <c r="AA140" s="278"/>
      <c r="AB140" s="278"/>
      <c r="AC140" s="278"/>
      <c r="AD140" s="278"/>
      <c r="AE140" s="278"/>
      <c r="AF140" s="278"/>
      <c r="AG140" s="278"/>
      <c r="AH140" s="278"/>
      <c r="AI140" s="278"/>
      <c r="AJ140" s="278"/>
      <c r="AK140" s="278"/>
      <c r="AL140" s="278"/>
      <c r="AM140" s="278"/>
      <c r="AN140" s="278"/>
      <c r="AO140" s="304"/>
      <c r="AP140" s="307"/>
      <c r="AQ140" s="313"/>
    </row>
    <row r="141" s="258" customFormat="1" ht="18.95" customHeight="1" spans="1:43">
      <c r="A141" s="279"/>
      <c r="B141" s="279"/>
      <c r="C141" s="279"/>
      <c r="D141" s="280">
        <f t="shared" ref="D141:Q141" si="179">SUM(D139:D140)</f>
        <v>0</v>
      </c>
      <c r="E141" s="280">
        <f t="shared" si="179"/>
        <v>0</v>
      </c>
      <c r="F141" s="280">
        <f t="shared" si="179"/>
        <v>0</v>
      </c>
      <c r="G141" s="280">
        <f t="shared" si="179"/>
        <v>0</v>
      </c>
      <c r="H141" s="280">
        <f t="shared" si="179"/>
        <v>0</v>
      </c>
      <c r="I141" s="280">
        <f t="shared" si="179"/>
        <v>0</v>
      </c>
      <c r="J141" s="280">
        <f t="shared" si="179"/>
        <v>0</v>
      </c>
      <c r="K141" s="280">
        <f t="shared" si="179"/>
        <v>0</v>
      </c>
      <c r="L141" s="280">
        <f t="shared" si="179"/>
        <v>0</v>
      </c>
      <c r="M141" s="280">
        <f t="shared" si="179"/>
        <v>0</v>
      </c>
      <c r="N141" s="280">
        <f t="shared" si="179"/>
        <v>0</v>
      </c>
      <c r="O141" s="280">
        <f t="shared" si="179"/>
        <v>0</v>
      </c>
      <c r="P141" s="280">
        <f t="shared" si="179"/>
        <v>0</v>
      </c>
      <c r="Q141" s="280">
        <f t="shared" si="179"/>
        <v>63</v>
      </c>
      <c r="R141" s="290"/>
      <c r="S141" s="280">
        <f t="shared" ref="S141:AN141" si="180">SUM(S139:S140)</f>
        <v>15</v>
      </c>
      <c r="T141" s="280">
        <f t="shared" si="180"/>
        <v>0</v>
      </c>
      <c r="U141" s="280">
        <f t="shared" si="180"/>
        <v>23</v>
      </c>
      <c r="V141" s="280">
        <f t="shared" si="180"/>
        <v>0</v>
      </c>
      <c r="W141" s="280">
        <f t="shared" si="180"/>
        <v>0</v>
      </c>
      <c r="X141" s="280">
        <f t="shared" si="180"/>
        <v>0</v>
      </c>
      <c r="Y141" s="280">
        <f t="shared" si="180"/>
        <v>0</v>
      </c>
      <c r="Z141" s="280">
        <f t="shared" si="180"/>
        <v>0</v>
      </c>
      <c r="AA141" s="280">
        <f t="shared" si="180"/>
        <v>0</v>
      </c>
      <c r="AB141" s="280">
        <f t="shared" si="180"/>
        <v>0</v>
      </c>
      <c r="AC141" s="280">
        <f t="shared" si="180"/>
        <v>0</v>
      </c>
      <c r="AD141" s="280">
        <f t="shared" si="180"/>
        <v>0</v>
      </c>
      <c r="AE141" s="280">
        <f t="shared" si="180"/>
        <v>0</v>
      </c>
      <c r="AF141" s="280">
        <f t="shared" si="180"/>
        <v>0</v>
      </c>
      <c r="AG141" s="280">
        <f t="shared" si="180"/>
        <v>0</v>
      </c>
      <c r="AH141" s="280">
        <f t="shared" si="180"/>
        <v>0</v>
      </c>
      <c r="AI141" s="280">
        <f t="shared" si="180"/>
        <v>0</v>
      </c>
      <c r="AJ141" s="280">
        <f t="shared" si="180"/>
        <v>0</v>
      </c>
      <c r="AK141" s="280">
        <f t="shared" si="180"/>
        <v>0</v>
      </c>
      <c r="AL141" s="280">
        <f t="shared" si="180"/>
        <v>0</v>
      </c>
      <c r="AM141" s="280">
        <f t="shared" si="180"/>
        <v>0</v>
      </c>
      <c r="AN141" s="280">
        <f t="shared" si="180"/>
        <v>0</v>
      </c>
      <c r="AO141" s="207"/>
      <c r="AP141" s="308"/>
      <c r="AQ141" s="314"/>
    </row>
    <row r="142" ht="18.95" customHeight="1" spans="1:43">
      <c r="A142" s="274" t="s">
        <v>180</v>
      </c>
      <c r="B142" s="274"/>
      <c r="C142" s="274"/>
      <c r="D142" s="275"/>
      <c r="E142" s="275"/>
      <c r="F142" s="275"/>
      <c r="G142" s="276"/>
      <c r="H142" s="275"/>
      <c r="I142" s="275"/>
      <c r="J142" s="275"/>
      <c r="K142" s="275">
        <v>34</v>
      </c>
      <c r="L142" s="275"/>
      <c r="M142" s="275"/>
      <c r="N142" s="275">
        <v>13</v>
      </c>
      <c r="O142" s="275"/>
      <c r="P142" s="275"/>
      <c r="Q142" s="275"/>
      <c r="R142" s="286">
        <f>SUM(LARGE(D144:Q144,{1,2,3,4,5,6,7}))</f>
        <v>71</v>
      </c>
      <c r="S142" s="275">
        <v>5</v>
      </c>
      <c r="T142" s="275"/>
      <c r="U142" s="287">
        <v>0</v>
      </c>
      <c r="V142" s="275"/>
      <c r="W142" s="275"/>
      <c r="X142" s="275"/>
      <c r="Y142" s="275"/>
      <c r="Z142" s="275"/>
      <c r="AA142" s="275"/>
      <c r="AB142" s="275"/>
      <c r="AC142" s="275">
        <v>47</v>
      </c>
      <c r="AD142" s="276"/>
      <c r="AE142" s="275"/>
      <c r="AF142" s="275"/>
      <c r="AG142" s="275"/>
      <c r="AH142" s="275"/>
      <c r="AI142" s="276"/>
      <c r="AJ142" s="275"/>
      <c r="AK142" s="275"/>
      <c r="AL142" s="275"/>
      <c r="AM142" s="276"/>
      <c r="AN142" s="275"/>
      <c r="AO142" s="304">
        <f t="shared" ref="AO142" si="181">SUM(V144:AN144)</f>
        <v>79</v>
      </c>
      <c r="AP142" s="305">
        <f t="shared" ref="AP142" si="182">SUM(AO142,S144:U144,R142,B142:C144)</f>
        <v>167</v>
      </c>
      <c r="AQ142" s="313">
        <f>RANK(AP142,$AP$7:$AP$156)</f>
        <v>25</v>
      </c>
    </row>
    <row r="143" s="258" customFormat="1" ht="18.95" customHeight="1" spans="1:43">
      <c r="A143" s="277"/>
      <c r="B143" s="277"/>
      <c r="C143" s="277"/>
      <c r="D143" s="278"/>
      <c r="E143" s="278"/>
      <c r="F143" s="278"/>
      <c r="G143" s="278"/>
      <c r="H143" s="278"/>
      <c r="I143" s="278"/>
      <c r="J143" s="278"/>
      <c r="K143" s="278">
        <v>12</v>
      </c>
      <c r="L143" s="278"/>
      <c r="M143" s="278"/>
      <c r="N143" s="278">
        <v>12</v>
      </c>
      <c r="O143" s="278"/>
      <c r="P143" s="278"/>
      <c r="Q143" s="278"/>
      <c r="R143" s="288"/>
      <c r="S143" s="278">
        <v>12</v>
      </c>
      <c r="T143" s="278"/>
      <c r="U143" s="289">
        <v>0</v>
      </c>
      <c r="V143" s="278"/>
      <c r="W143" s="278"/>
      <c r="X143" s="278"/>
      <c r="Y143" s="278"/>
      <c r="Z143" s="278"/>
      <c r="AA143" s="278"/>
      <c r="AB143" s="278"/>
      <c r="AC143" s="278">
        <v>32</v>
      </c>
      <c r="AD143" s="278"/>
      <c r="AE143" s="278"/>
      <c r="AF143" s="278"/>
      <c r="AG143" s="278"/>
      <c r="AH143" s="278"/>
      <c r="AI143" s="278"/>
      <c r="AJ143" s="278"/>
      <c r="AK143" s="278"/>
      <c r="AL143" s="278"/>
      <c r="AM143" s="278"/>
      <c r="AN143" s="278"/>
      <c r="AO143" s="304"/>
      <c r="AP143" s="307"/>
      <c r="AQ143" s="313"/>
    </row>
    <row r="144" s="258" customFormat="1" ht="18.95" customHeight="1" spans="1:43">
      <c r="A144" s="279"/>
      <c r="B144" s="279"/>
      <c r="C144" s="279"/>
      <c r="D144" s="280">
        <f t="shared" ref="D144:Q144" si="183">SUM(D142:D143)</f>
        <v>0</v>
      </c>
      <c r="E144" s="280">
        <f t="shared" si="183"/>
        <v>0</v>
      </c>
      <c r="F144" s="280">
        <f t="shared" si="183"/>
        <v>0</v>
      </c>
      <c r="G144" s="280">
        <f t="shared" si="183"/>
        <v>0</v>
      </c>
      <c r="H144" s="280">
        <f t="shared" si="183"/>
        <v>0</v>
      </c>
      <c r="I144" s="280">
        <f t="shared" si="183"/>
        <v>0</v>
      </c>
      <c r="J144" s="280">
        <f t="shared" si="183"/>
        <v>0</v>
      </c>
      <c r="K144" s="280">
        <f t="shared" si="183"/>
        <v>46</v>
      </c>
      <c r="L144" s="280">
        <f t="shared" si="183"/>
        <v>0</v>
      </c>
      <c r="M144" s="280">
        <f t="shared" si="183"/>
        <v>0</v>
      </c>
      <c r="N144" s="280">
        <f t="shared" si="183"/>
        <v>25</v>
      </c>
      <c r="O144" s="280">
        <f t="shared" si="183"/>
        <v>0</v>
      </c>
      <c r="P144" s="280">
        <f t="shared" si="183"/>
        <v>0</v>
      </c>
      <c r="Q144" s="280">
        <f t="shared" si="183"/>
        <v>0</v>
      </c>
      <c r="R144" s="290"/>
      <c r="S144" s="280">
        <f t="shared" ref="S144:AN144" si="184">SUM(S142:S143)</f>
        <v>17</v>
      </c>
      <c r="T144" s="280">
        <f t="shared" si="184"/>
        <v>0</v>
      </c>
      <c r="U144" s="280">
        <f t="shared" si="184"/>
        <v>0</v>
      </c>
      <c r="V144" s="280">
        <f t="shared" si="184"/>
        <v>0</v>
      </c>
      <c r="W144" s="280">
        <f t="shared" si="184"/>
        <v>0</v>
      </c>
      <c r="X144" s="280">
        <f t="shared" si="184"/>
        <v>0</v>
      </c>
      <c r="Y144" s="280">
        <f t="shared" si="184"/>
        <v>0</v>
      </c>
      <c r="Z144" s="280">
        <f t="shared" si="184"/>
        <v>0</v>
      </c>
      <c r="AA144" s="280">
        <f t="shared" si="184"/>
        <v>0</v>
      </c>
      <c r="AB144" s="280">
        <f t="shared" si="184"/>
        <v>0</v>
      </c>
      <c r="AC144" s="280">
        <f t="shared" si="184"/>
        <v>79</v>
      </c>
      <c r="AD144" s="280">
        <f t="shared" si="184"/>
        <v>0</v>
      </c>
      <c r="AE144" s="280">
        <f t="shared" si="184"/>
        <v>0</v>
      </c>
      <c r="AF144" s="280">
        <f t="shared" si="184"/>
        <v>0</v>
      </c>
      <c r="AG144" s="280">
        <f t="shared" si="184"/>
        <v>0</v>
      </c>
      <c r="AH144" s="280">
        <f t="shared" si="184"/>
        <v>0</v>
      </c>
      <c r="AI144" s="280">
        <f t="shared" si="184"/>
        <v>0</v>
      </c>
      <c r="AJ144" s="280">
        <f t="shared" si="184"/>
        <v>0</v>
      </c>
      <c r="AK144" s="280">
        <f t="shared" si="184"/>
        <v>0</v>
      </c>
      <c r="AL144" s="280">
        <f t="shared" si="184"/>
        <v>0</v>
      </c>
      <c r="AM144" s="280">
        <f t="shared" si="184"/>
        <v>0</v>
      </c>
      <c r="AN144" s="280">
        <f t="shared" si="184"/>
        <v>0</v>
      </c>
      <c r="AO144" s="207"/>
      <c r="AP144" s="308"/>
      <c r="AQ144" s="314"/>
    </row>
    <row r="145" ht="17.25" customHeight="1" spans="1:43">
      <c r="A145" s="274" t="s">
        <v>181</v>
      </c>
      <c r="B145" s="274"/>
      <c r="C145" s="274"/>
      <c r="D145" s="275"/>
      <c r="E145" s="275"/>
      <c r="F145" s="275"/>
      <c r="G145" s="276"/>
      <c r="H145" s="275"/>
      <c r="I145" s="275"/>
      <c r="J145" s="275"/>
      <c r="K145" s="275"/>
      <c r="L145" s="275"/>
      <c r="M145" s="275"/>
      <c r="N145" s="275"/>
      <c r="O145" s="275"/>
      <c r="P145" s="275"/>
      <c r="Q145" s="275"/>
      <c r="R145" s="286">
        <f>SUM(LARGE(D147:Q147,{1,2,3,4,5,6,7}))</f>
        <v>0</v>
      </c>
      <c r="S145" s="275">
        <v>6</v>
      </c>
      <c r="T145" s="275"/>
      <c r="U145" s="287">
        <v>0</v>
      </c>
      <c r="V145" s="275"/>
      <c r="W145" s="275"/>
      <c r="X145" s="275"/>
      <c r="Y145" s="275"/>
      <c r="Z145" s="275"/>
      <c r="AA145" s="275"/>
      <c r="AB145" s="275"/>
      <c r="AC145" s="275"/>
      <c r="AD145" s="276"/>
      <c r="AE145" s="275"/>
      <c r="AF145" s="275"/>
      <c r="AG145" s="275"/>
      <c r="AH145" s="275"/>
      <c r="AI145" s="276"/>
      <c r="AJ145" s="275"/>
      <c r="AK145" s="275"/>
      <c r="AL145" s="275"/>
      <c r="AM145" s="276"/>
      <c r="AN145" s="275"/>
      <c r="AO145" s="304">
        <f t="shared" ref="AO145" si="185">SUM(V147:AN147)</f>
        <v>0</v>
      </c>
      <c r="AP145" s="305">
        <f t="shared" ref="AP145" si="186">SUM(AO145,S147:U147,R145,B145:C147)</f>
        <v>24</v>
      </c>
      <c r="AQ145" s="306">
        <f>RANK(AP145,$AP$7:$AP$156)</f>
        <v>48</v>
      </c>
    </row>
    <row r="146" s="258" customFormat="1" ht="17.25" customHeight="1" spans="1:43">
      <c r="A146" s="277"/>
      <c r="B146" s="277"/>
      <c r="C146" s="277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88"/>
      <c r="S146" s="278">
        <v>6</v>
      </c>
      <c r="T146" s="278"/>
      <c r="U146" s="289">
        <v>12</v>
      </c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304"/>
      <c r="AP146" s="307"/>
      <c r="AQ146" s="306"/>
    </row>
    <row r="147" s="258" customFormat="1" ht="17.25" customHeight="1" spans="1:43">
      <c r="A147" s="279"/>
      <c r="B147" s="279"/>
      <c r="C147" s="279"/>
      <c r="D147" s="280">
        <f t="shared" ref="D147:Q147" si="187">SUM(D145:D146)</f>
        <v>0</v>
      </c>
      <c r="E147" s="280">
        <f t="shared" si="187"/>
        <v>0</v>
      </c>
      <c r="F147" s="280">
        <f t="shared" si="187"/>
        <v>0</v>
      </c>
      <c r="G147" s="280">
        <f t="shared" si="187"/>
        <v>0</v>
      </c>
      <c r="H147" s="280">
        <f t="shared" si="187"/>
        <v>0</v>
      </c>
      <c r="I147" s="280">
        <f t="shared" si="187"/>
        <v>0</v>
      </c>
      <c r="J147" s="280">
        <f t="shared" si="187"/>
        <v>0</v>
      </c>
      <c r="K147" s="280">
        <f t="shared" si="187"/>
        <v>0</v>
      </c>
      <c r="L147" s="280">
        <f t="shared" si="187"/>
        <v>0</v>
      </c>
      <c r="M147" s="280">
        <f t="shared" si="187"/>
        <v>0</v>
      </c>
      <c r="N147" s="280">
        <f t="shared" si="187"/>
        <v>0</v>
      </c>
      <c r="O147" s="280">
        <f t="shared" si="187"/>
        <v>0</v>
      </c>
      <c r="P147" s="280">
        <f t="shared" si="187"/>
        <v>0</v>
      </c>
      <c r="Q147" s="280">
        <f t="shared" si="187"/>
        <v>0</v>
      </c>
      <c r="R147" s="290"/>
      <c r="S147" s="280">
        <f t="shared" ref="S147:AN147" si="188">SUM(S145:S146)</f>
        <v>12</v>
      </c>
      <c r="T147" s="280">
        <f t="shared" si="188"/>
        <v>0</v>
      </c>
      <c r="U147" s="280">
        <f t="shared" si="188"/>
        <v>12</v>
      </c>
      <c r="V147" s="280">
        <f t="shared" si="188"/>
        <v>0</v>
      </c>
      <c r="W147" s="280">
        <f t="shared" si="188"/>
        <v>0</v>
      </c>
      <c r="X147" s="280">
        <f t="shared" si="188"/>
        <v>0</v>
      </c>
      <c r="Y147" s="280">
        <f t="shared" si="188"/>
        <v>0</v>
      </c>
      <c r="Z147" s="280">
        <f t="shared" si="188"/>
        <v>0</v>
      </c>
      <c r="AA147" s="280">
        <f t="shared" si="188"/>
        <v>0</v>
      </c>
      <c r="AB147" s="280">
        <f t="shared" si="188"/>
        <v>0</v>
      </c>
      <c r="AC147" s="280">
        <f t="shared" si="188"/>
        <v>0</v>
      </c>
      <c r="AD147" s="280">
        <f t="shared" si="188"/>
        <v>0</v>
      </c>
      <c r="AE147" s="280">
        <f t="shared" si="188"/>
        <v>0</v>
      </c>
      <c r="AF147" s="280">
        <f t="shared" si="188"/>
        <v>0</v>
      </c>
      <c r="AG147" s="280">
        <f t="shared" si="188"/>
        <v>0</v>
      </c>
      <c r="AH147" s="280">
        <f t="shared" si="188"/>
        <v>0</v>
      </c>
      <c r="AI147" s="280">
        <f t="shared" si="188"/>
        <v>0</v>
      </c>
      <c r="AJ147" s="280">
        <f t="shared" si="188"/>
        <v>0</v>
      </c>
      <c r="AK147" s="280">
        <f t="shared" si="188"/>
        <v>0</v>
      </c>
      <c r="AL147" s="280">
        <f t="shared" si="188"/>
        <v>0</v>
      </c>
      <c r="AM147" s="280">
        <f t="shared" si="188"/>
        <v>0</v>
      </c>
      <c r="AN147" s="280">
        <f t="shared" si="188"/>
        <v>0</v>
      </c>
      <c r="AO147" s="207"/>
      <c r="AP147" s="308"/>
      <c r="AQ147" s="309"/>
    </row>
    <row r="148" ht="18.95" customHeight="1" spans="1:43">
      <c r="A148" s="274" t="s">
        <v>182</v>
      </c>
      <c r="B148" s="274"/>
      <c r="C148" s="274"/>
      <c r="D148" s="275"/>
      <c r="E148" s="275"/>
      <c r="F148" s="275"/>
      <c r="G148" s="276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86">
        <f>SUM(LARGE(D150:Q150,{1,2,3,4,5,6,7}))</f>
        <v>0</v>
      </c>
      <c r="S148" s="275"/>
      <c r="T148" s="275"/>
      <c r="U148" s="287">
        <v>0</v>
      </c>
      <c r="V148" s="275"/>
      <c r="W148" s="275"/>
      <c r="X148" s="275"/>
      <c r="Y148" s="275"/>
      <c r="Z148" s="275"/>
      <c r="AA148" s="275"/>
      <c r="AB148" s="275"/>
      <c r="AC148" s="275"/>
      <c r="AD148" s="276"/>
      <c r="AE148" s="275"/>
      <c r="AF148" s="275"/>
      <c r="AG148" s="275"/>
      <c r="AH148" s="275"/>
      <c r="AI148" s="276"/>
      <c r="AJ148" s="275"/>
      <c r="AK148" s="275"/>
      <c r="AL148" s="275"/>
      <c r="AM148" s="276"/>
      <c r="AN148" s="275"/>
      <c r="AO148" s="304">
        <f t="shared" ref="AO148" si="189">SUM(V150:AN150)</f>
        <v>0</v>
      </c>
      <c r="AP148" s="305">
        <f t="shared" ref="AP148" si="190">SUM(AO148,S150:U150,R148,B148:C150)</f>
        <v>6</v>
      </c>
      <c r="AQ148" s="313">
        <f>RANK(AP148,$AP$7:$AP$156)</f>
        <v>49</v>
      </c>
    </row>
    <row r="149" s="258" customFormat="1" ht="18.95" customHeight="1" spans="1:43">
      <c r="A149" s="277"/>
      <c r="B149" s="277"/>
      <c r="C149" s="277"/>
      <c r="D149" s="278"/>
      <c r="E149" s="278"/>
      <c r="F149" s="278"/>
      <c r="G149" s="278"/>
      <c r="H149" s="278"/>
      <c r="I149" s="278"/>
      <c r="J149" s="278"/>
      <c r="K149" s="278"/>
      <c r="L149" s="278"/>
      <c r="M149" s="278"/>
      <c r="N149" s="278"/>
      <c r="O149" s="278"/>
      <c r="P149" s="278"/>
      <c r="Q149" s="278"/>
      <c r="R149" s="288"/>
      <c r="S149" s="278"/>
      <c r="T149" s="278"/>
      <c r="U149" s="289">
        <v>6</v>
      </c>
      <c r="V149" s="278"/>
      <c r="W149" s="278"/>
      <c r="X149" s="278"/>
      <c r="Y149" s="278"/>
      <c r="Z149" s="278"/>
      <c r="AA149" s="278"/>
      <c r="AB149" s="278"/>
      <c r="AC149" s="278"/>
      <c r="AD149" s="278"/>
      <c r="AE149" s="278"/>
      <c r="AF149" s="278"/>
      <c r="AG149" s="278"/>
      <c r="AH149" s="278"/>
      <c r="AI149" s="278"/>
      <c r="AJ149" s="278"/>
      <c r="AK149" s="278"/>
      <c r="AL149" s="278"/>
      <c r="AM149" s="278"/>
      <c r="AN149" s="278"/>
      <c r="AO149" s="304"/>
      <c r="AP149" s="307"/>
      <c r="AQ149" s="313"/>
    </row>
    <row r="150" s="258" customFormat="1" ht="18.95" customHeight="1" spans="1:43">
      <c r="A150" s="279"/>
      <c r="B150" s="279"/>
      <c r="C150" s="279"/>
      <c r="D150" s="280">
        <f t="shared" ref="D150:Q150" si="191">SUM(D148:D149)</f>
        <v>0</v>
      </c>
      <c r="E150" s="280">
        <f t="shared" si="191"/>
        <v>0</v>
      </c>
      <c r="F150" s="280">
        <f t="shared" si="191"/>
        <v>0</v>
      </c>
      <c r="G150" s="280">
        <f t="shared" si="191"/>
        <v>0</v>
      </c>
      <c r="H150" s="280">
        <f t="shared" si="191"/>
        <v>0</v>
      </c>
      <c r="I150" s="280">
        <f t="shared" si="191"/>
        <v>0</v>
      </c>
      <c r="J150" s="280">
        <f t="shared" si="191"/>
        <v>0</v>
      </c>
      <c r="K150" s="280">
        <f t="shared" si="191"/>
        <v>0</v>
      </c>
      <c r="L150" s="280">
        <f t="shared" si="191"/>
        <v>0</v>
      </c>
      <c r="M150" s="280">
        <f t="shared" si="191"/>
        <v>0</v>
      </c>
      <c r="N150" s="280">
        <f t="shared" si="191"/>
        <v>0</v>
      </c>
      <c r="O150" s="280">
        <f t="shared" si="191"/>
        <v>0</v>
      </c>
      <c r="P150" s="280">
        <f t="shared" si="191"/>
        <v>0</v>
      </c>
      <c r="Q150" s="280">
        <f t="shared" si="191"/>
        <v>0</v>
      </c>
      <c r="R150" s="290"/>
      <c r="S150" s="280">
        <f t="shared" ref="S150:AN150" si="192">SUM(S148:S149)</f>
        <v>0</v>
      </c>
      <c r="T150" s="280">
        <f t="shared" si="192"/>
        <v>0</v>
      </c>
      <c r="U150" s="280">
        <f t="shared" si="192"/>
        <v>6</v>
      </c>
      <c r="V150" s="280">
        <f t="shared" si="192"/>
        <v>0</v>
      </c>
      <c r="W150" s="280">
        <f t="shared" si="192"/>
        <v>0</v>
      </c>
      <c r="X150" s="280">
        <f t="shared" si="192"/>
        <v>0</v>
      </c>
      <c r="Y150" s="280">
        <f t="shared" si="192"/>
        <v>0</v>
      </c>
      <c r="Z150" s="280">
        <f t="shared" si="192"/>
        <v>0</v>
      </c>
      <c r="AA150" s="280">
        <f t="shared" si="192"/>
        <v>0</v>
      </c>
      <c r="AB150" s="280">
        <f t="shared" si="192"/>
        <v>0</v>
      </c>
      <c r="AC150" s="280">
        <f t="shared" si="192"/>
        <v>0</v>
      </c>
      <c r="AD150" s="280">
        <f t="shared" si="192"/>
        <v>0</v>
      </c>
      <c r="AE150" s="280">
        <f t="shared" si="192"/>
        <v>0</v>
      </c>
      <c r="AF150" s="280">
        <f t="shared" si="192"/>
        <v>0</v>
      </c>
      <c r="AG150" s="280">
        <f t="shared" si="192"/>
        <v>0</v>
      </c>
      <c r="AH150" s="280">
        <f t="shared" si="192"/>
        <v>0</v>
      </c>
      <c r="AI150" s="280">
        <f t="shared" si="192"/>
        <v>0</v>
      </c>
      <c r="AJ150" s="280">
        <f t="shared" si="192"/>
        <v>0</v>
      </c>
      <c r="AK150" s="280">
        <f t="shared" si="192"/>
        <v>0</v>
      </c>
      <c r="AL150" s="280">
        <f t="shared" si="192"/>
        <v>0</v>
      </c>
      <c r="AM150" s="280">
        <f t="shared" si="192"/>
        <v>0</v>
      </c>
      <c r="AN150" s="280">
        <f t="shared" si="192"/>
        <v>0</v>
      </c>
      <c r="AO150" s="207"/>
      <c r="AP150" s="308"/>
      <c r="AQ150" s="314"/>
    </row>
    <row r="151" ht="18.95" customHeight="1" spans="1:43">
      <c r="A151" s="274" t="s">
        <v>135</v>
      </c>
      <c r="B151" s="274"/>
      <c r="C151" s="274"/>
      <c r="D151" s="275"/>
      <c r="E151" s="275"/>
      <c r="F151" s="275"/>
      <c r="G151" s="276"/>
      <c r="H151" s="275"/>
      <c r="I151" s="275"/>
      <c r="J151" s="275"/>
      <c r="K151" s="275"/>
      <c r="L151" s="275"/>
      <c r="M151" s="275"/>
      <c r="N151" s="275"/>
      <c r="O151" s="275">
        <v>33</v>
      </c>
      <c r="P151" s="275"/>
      <c r="Q151" s="275"/>
      <c r="R151" s="286">
        <f>SUM(LARGE(D153:Q153,{1,2,3,4,5,6,7}))</f>
        <v>45</v>
      </c>
      <c r="S151" s="275">
        <v>0</v>
      </c>
      <c r="T151" s="275"/>
      <c r="U151" s="275">
        <v>24</v>
      </c>
      <c r="V151" s="275"/>
      <c r="W151" s="275"/>
      <c r="X151" s="275"/>
      <c r="Y151" s="275"/>
      <c r="Z151" s="275"/>
      <c r="AA151" s="275"/>
      <c r="AB151" s="275"/>
      <c r="AC151" s="275"/>
      <c r="AD151" s="276"/>
      <c r="AE151" s="275">
        <v>47.8</v>
      </c>
      <c r="AF151" s="275"/>
      <c r="AG151" s="275"/>
      <c r="AH151" s="275"/>
      <c r="AI151" s="276"/>
      <c r="AJ151" s="275"/>
      <c r="AK151" s="275"/>
      <c r="AL151" s="275"/>
      <c r="AM151" s="276"/>
      <c r="AN151" s="275"/>
      <c r="AO151" s="304">
        <f t="shared" ref="AO151" si="193">SUM(V153:AN153)</f>
        <v>51.8</v>
      </c>
      <c r="AP151" s="305">
        <f t="shared" ref="AP151" si="194">SUM(AO151,S153:U153,R151,B151:C153)</f>
        <v>138.8</v>
      </c>
      <c r="AQ151" s="306">
        <f>RANK(AP151,$AP$7:$AP$156)</f>
        <v>31</v>
      </c>
    </row>
    <row r="152" s="258" customFormat="1" ht="16.5" customHeight="1" spans="1:43">
      <c r="A152" s="277"/>
      <c r="B152" s="277"/>
      <c r="C152" s="277"/>
      <c r="D152" s="281"/>
      <c r="E152" s="281"/>
      <c r="F152" s="281"/>
      <c r="G152" s="278"/>
      <c r="H152" s="281"/>
      <c r="I152" s="281"/>
      <c r="J152" s="281"/>
      <c r="K152" s="281"/>
      <c r="L152" s="281"/>
      <c r="M152" s="281"/>
      <c r="N152" s="281"/>
      <c r="O152" s="281">
        <v>12</v>
      </c>
      <c r="P152" s="281"/>
      <c r="Q152" s="281"/>
      <c r="R152" s="288"/>
      <c r="S152" s="278">
        <v>12</v>
      </c>
      <c r="T152" s="278"/>
      <c r="U152" s="278">
        <v>6</v>
      </c>
      <c r="V152" s="281"/>
      <c r="W152" s="281"/>
      <c r="X152" s="281"/>
      <c r="Y152" s="281"/>
      <c r="Z152" s="281"/>
      <c r="AA152" s="281"/>
      <c r="AB152" s="281"/>
      <c r="AC152" s="281"/>
      <c r="AD152" s="278"/>
      <c r="AE152" s="281">
        <v>4</v>
      </c>
      <c r="AF152" s="281"/>
      <c r="AG152" s="281"/>
      <c r="AH152" s="281"/>
      <c r="AI152" s="278"/>
      <c r="AJ152" s="281"/>
      <c r="AK152" s="281"/>
      <c r="AL152" s="281"/>
      <c r="AM152" s="278"/>
      <c r="AN152" s="281"/>
      <c r="AO152" s="304"/>
      <c r="AP152" s="307"/>
      <c r="AQ152" s="306"/>
    </row>
    <row r="153" s="258" customFormat="1" ht="16.5" customHeight="1" spans="1:43">
      <c r="A153" s="279"/>
      <c r="B153" s="279"/>
      <c r="C153" s="279"/>
      <c r="D153" s="280">
        <f t="shared" ref="D153:Q153" si="195">SUM(D151:D152)</f>
        <v>0</v>
      </c>
      <c r="E153" s="280">
        <f t="shared" si="195"/>
        <v>0</v>
      </c>
      <c r="F153" s="280">
        <f t="shared" si="195"/>
        <v>0</v>
      </c>
      <c r="G153" s="280">
        <f t="shared" si="195"/>
        <v>0</v>
      </c>
      <c r="H153" s="280">
        <f t="shared" si="195"/>
        <v>0</v>
      </c>
      <c r="I153" s="280">
        <f t="shared" si="195"/>
        <v>0</v>
      </c>
      <c r="J153" s="280">
        <f t="shared" si="195"/>
        <v>0</v>
      </c>
      <c r="K153" s="280">
        <f t="shared" si="195"/>
        <v>0</v>
      </c>
      <c r="L153" s="280">
        <f t="shared" si="195"/>
        <v>0</v>
      </c>
      <c r="M153" s="280">
        <f t="shared" si="195"/>
        <v>0</v>
      </c>
      <c r="N153" s="280">
        <f t="shared" si="195"/>
        <v>0</v>
      </c>
      <c r="O153" s="280">
        <f t="shared" si="195"/>
        <v>45</v>
      </c>
      <c r="P153" s="280">
        <f t="shared" si="195"/>
        <v>0</v>
      </c>
      <c r="Q153" s="280">
        <f t="shared" si="195"/>
        <v>0</v>
      </c>
      <c r="R153" s="290"/>
      <c r="S153" s="280">
        <f t="shared" ref="S153:AN153" si="196">SUM(S151:S152)</f>
        <v>12</v>
      </c>
      <c r="T153" s="280">
        <f t="shared" si="196"/>
        <v>0</v>
      </c>
      <c r="U153" s="280">
        <f t="shared" si="196"/>
        <v>30</v>
      </c>
      <c r="V153" s="280">
        <f t="shared" si="196"/>
        <v>0</v>
      </c>
      <c r="W153" s="280">
        <f t="shared" si="196"/>
        <v>0</v>
      </c>
      <c r="X153" s="280">
        <f t="shared" si="196"/>
        <v>0</v>
      </c>
      <c r="Y153" s="280">
        <f t="shared" si="196"/>
        <v>0</v>
      </c>
      <c r="Z153" s="280">
        <f t="shared" si="196"/>
        <v>0</v>
      </c>
      <c r="AA153" s="280">
        <f t="shared" si="196"/>
        <v>0</v>
      </c>
      <c r="AB153" s="280">
        <f t="shared" si="196"/>
        <v>0</v>
      </c>
      <c r="AC153" s="280">
        <f t="shared" si="196"/>
        <v>0</v>
      </c>
      <c r="AD153" s="280">
        <f t="shared" si="196"/>
        <v>0</v>
      </c>
      <c r="AE153" s="280">
        <f t="shared" si="196"/>
        <v>51.8</v>
      </c>
      <c r="AF153" s="280">
        <f t="shared" si="196"/>
        <v>0</v>
      </c>
      <c r="AG153" s="280">
        <f t="shared" si="196"/>
        <v>0</v>
      </c>
      <c r="AH153" s="280">
        <f t="shared" si="196"/>
        <v>0</v>
      </c>
      <c r="AI153" s="280">
        <f t="shared" si="196"/>
        <v>0</v>
      </c>
      <c r="AJ153" s="280">
        <f t="shared" si="196"/>
        <v>0</v>
      </c>
      <c r="AK153" s="280">
        <f t="shared" si="196"/>
        <v>0</v>
      </c>
      <c r="AL153" s="280">
        <f t="shared" si="196"/>
        <v>0</v>
      </c>
      <c r="AM153" s="280">
        <f t="shared" si="196"/>
        <v>0</v>
      </c>
      <c r="AN153" s="280">
        <f t="shared" si="196"/>
        <v>0</v>
      </c>
      <c r="AO153" s="207"/>
      <c r="AP153" s="308"/>
      <c r="AQ153" s="309"/>
    </row>
    <row r="154" ht="18.95" customHeight="1" spans="1:43">
      <c r="A154" s="315" t="s">
        <v>132</v>
      </c>
      <c r="B154" s="274"/>
      <c r="C154" s="274"/>
      <c r="D154" s="275"/>
      <c r="E154" s="275"/>
      <c r="F154" s="275"/>
      <c r="G154" s="276"/>
      <c r="H154" s="275"/>
      <c r="I154" s="275"/>
      <c r="J154" s="275">
        <v>13</v>
      </c>
      <c r="K154" s="275"/>
      <c r="L154" s="275"/>
      <c r="M154" s="275"/>
      <c r="N154" s="275">
        <v>32</v>
      </c>
      <c r="O154" s="275"/>
      <c r="P154" s="275">
        <v>0</v>
      </c>
      <c r="Q154" s="275"/>
      <c r="R154" s="286">
        <f>SUM(LARGE(D156:Q156,{1,2,3,4,5,6,7}))</f>
        <v>81</v>
      </c>
      <c r="S154" s="275">
        <v>0</v>
      </c>
      <c r="T154" s="275"/>
      <c r="U154" s="275">
        <v>0</v>
      </c>
      <c r="V154" s="275"/>
      <c r="W154" s="275"/>
      <c r="X154" s="275"/>
      <c r="Y154" s="275"/>
      <c r="Z154" s="275"/>
      <c r="AA154" s="275"/>
      <c r="AB154" s="275"/>
      <c r="AC154" s="275"/>
      <c r="AD154" s="276"/>
      <c r="AE154" s="275"/>
      <c r="AF154" s="275"/>
      <c r="AG154" s="275"/>
      <c r="AH154" s="275"/>
      <c r="AI154" s="276"/>
      <c r="AJ154" s="275"/>
      <c r="AK154" s="275"/>
      <c r="AL154" s="275"/>
      <c r="AM154" s="276"/>
      <c r="AN154" s="275">
        <v>12</v>
      </c>
      <c r="AO154" s="304">
        <f t="shared" ref="AO154" si="197">SUM(V156:AN156)</f>
        <v>28</v>
      </c>
      <c r="AP154" s="305">
        <f t="shared" ref="AP154" si="198">SUM(AO154,S156:U156,R154,B154:C156)</f>
        <v>121</v>
      </c>
      <c r="AQ154" s="313">
        <f>RANK(AP154,$AP$7:$AP$156)</f>
        <v>33</v>
      </c>
    </row>
    <row r="155" s="258" customFormat="1" ht="16.5" customHeight="1" spans="1:43">
      <c r="A155" s="277"/>
      <c r="B155" s="277"/>
      <c r="C155" s="277"/>
      <c r="D155" s="281"/>
      <c r="E155" s="281"/>
      <c r="F155" s="281"/>
      <c r="G155" s="278"/>
      <c r="H155" s="281"/>
      <c r="I155" s="281"/>
      <c r="J155" s="281">
        <v>12</v>
      </c>
      <c r="K155" s="281"/>
      <c r="L155" s="281"/>
      <c r="M155" s="281"/>
      <c r="N155" s="281">
        <v>12</v>
      </c>
      <c r="O155" s="281"/>
      <c r="P155" s="281">
        <v>12</v>
      </c>
      <c r="Q155" s="281"/>
      <c r="R155" s="288"/>
      <c r="S155" s="278">
        <v>12</v>
      </c>
      <c r="T155" s="278"/>
      <c r="U155" s="278">
        <v>0</v>
      </c>
      <c r="V155" s="281"/>
      <c r="W155" s="281"/>
      <c r="X155" s="281"/>
      <c r="Y155" s="281"/>
      <c r="Z155" s="281"/>
      <c r="AA155" s="281"/>
      <c r="AB155" s="281"/>
      <c r="AC155" s="281"/>
      <c r="AD155" s="278"/>
      <c r="AE155" s="281"/>
      <c r="AF155" s="281"/>
      <c r="AG155" s="281"/>
      <c r="AH155" s="281"/>
      <c r="AI155" s="278"/>
      <c r="AJ155" s="281"/>
      <c r="AK155" s="281"/>
      <c r="AL155" s="281"/>
      <c r="AM155" s="278"/>
      <c r="AN155" s="281">
        <v>16</v>
      </c>
      <c r="AO155" s="304"/>
      <c r="AP155" s="307"/>
      <c r="AQ155" s="313"/>
    </row>
    <row r="156" s="258" customFormat="1" ht="16.5" customHeight="1" spans="1:43">
      <c r="A156" s="279"/>
      <c r="B156" s="279"/>
      <c r="C156" s="279"/>
      <c r="D156" s="280">
        <f t="shared" ref="D156:Q156" si="199">SUM(D154:D155)</f>
        <v>0</v>
      </c>
      <c r="E156" s="280">
        <f t="shared" si="199"/>
        <v>0</v>
      </c>
      <c r="F156" s="280">
        <f t="shared" si="199"/>
        <v>0</v>
      </c>
      <c r="G156" s="280">
        <f t="shared" si="199"/>
        <v>0</v>
      </c>
      <c r="H156" s="280">
        <f t="shared" si="199"/>
        <v>0</v>
      </c>
      <c r="I156" s="280">
        <f t="shared" si="199"/>
        <v>0</v>
      </c>
      <c r="J156" s="280">
        <f t="shared" si="199"/>
        <v>25</v>
      </c>
      <c r="K156" s="280">
        <f t="shared" si="199"/>
        <v>0</v>
      </c>
      <c r="L156" s="280">
        <f t="shared" si="199"/>
        <v>0</v>
      </c>
      <c r="M156" s="280">
        <f t="shared" si="199"/>
        <v>0</v>
      </c>
      <c r="N156" s="280">
        <f t="shared" si="199"/>
        <v>44</v>
      </c>
      <c r="O156" s="280">
        <f t="shared" si="199"/>
        <v>0</v>
      </c>
      <c r="P156" s="280">
        <f t="shared" si="199"/>
        <v>12</v>
      </c>
      <c r="Q156" s="280">
        <f t="shared" si="199"/>
        <v>0</v>
      </c>
      <c r="R156" s="290"/>
      <c r="S156" s="280">
        <f t="shared" ref="S156:AN156" si="200">SUM(S154:S155)</f>
        <v>12</v>
      </c>
      <c r="T156" s="280">
        <f t="shared" si="200"/>
        <v>0</v>
      </c>
      <c r="U156" s="280">
        <f t="shared" si="200"/>
        <v>0</v>
      </c>
      <c r="V156" s="280">
        <f t="shared" si="200"/>
        <v>0</v>
      </c>
      <c r="W156" s="280">
        <f t="shared" si="200"/>
        <v>0</v>
      </c>
      <c r="X156" s="280">
        <f t="shared" si="200"/>
        <v>0</v>
      </c>
      <c r="Y156" s="280">
        <f t="shared" si="200"/>
        <v>0</v>
      </c>
      <c r="Z156" s="280">
        <f t="shared" si="200"/>
        <v>0</v>
      </c>
      <c r="AA156" s="280">
        <f t="shared" si="200"/>
        <v>0</v>
      </c>
      <c r="AB156" s="280">
        <f t="shared" si="200"/>
        <v>0</v>
      </c>
      <c r="AC156" s="280">
        <f t="shared" si="200"/>
        <v>0</v>
      </c>
      <c r="AD156" s="280">
        <f t="shared" si="200"/>
        <v>0</v>
      </c>
      <c r="AE156" s="280">
        <f t="shared" si="200"/>
        <v>0</v>
      </c>
      <c r="AF156" s="280">
        <f t="shared" si="200"/>
        <v>0</v>
      </c>
      <c r="AG156" s="280">
        <f t="shared" si="200"/>
        <v>0</v>
      </c>
      <c r="AH156" s="280">
        <f t="shared" si="200"/>
        <v>0</v>
      </c>
      <c r="AI156" s="280">
        <f t="shared" si="200"/>
        <v>0</v>
      </c>
      <c r="AJ156" s="280">
        <f t="shared" si="200"/>
        <v>0</v>
      </c>
      <c r="AK156" s="280">
        <f t="shared" si="200"/>
        <v>0</v>
      </c>
      <c r="AL156" s="280">
        <f t="shared" si="200"/>
        <v>0</v>
      </c>
      <c r="AM156" s="280">
        <f t="shared" si="200"/>
        <v>0</v>
      </c>
      <c r="AN156" s="280">
        <f t="shared" si="200"/>
        <v>28</v>
      </c>
      <c r="AO156" s="207"/>
      <c r="AP156" s="308"/>
      <c r="AQ156" s="314"/>
    </row>
    <row r="157" spans="1:43">
      <c r="A157" s="284" t="s">
        <v>183</v>
      </c>
      <c r="B157" s="274"/>
      <c r="C157" s="274"/>
      <c r="D157" s="275"/>
      <c r="E157" s="275"/>
      <c r="F157" s="275"/>
      <c r="G157" s="276"/>
      <c r="H157" s="275"/>
      <c r="I157" s="275"/>
      <c r="J157" s="275">
        <v>12</v>
      </c>
      <c r="K157" s="275"/>
      <c r="L157" s="275"/>
      <c r="M157" s="275"/>
      <c r="N157" s="275"/>
      <c r="O157" s="275"/>
      <c r="P157" s="275"/>
      <c r="Q157" s="275">
        <v>15</v>
      </c>
      <c r="R157" s="286">
        <f>SUM(LARGE(D159:Q159,{1,2,3,4,5,6,7}))</f>
        <v>45</v>
      </c>
      <c r="S157" s="275"/>
      <c r="T157" s="275"/>
      <c r="U157" s="275"/>
      <c r="V157" s="275"/>
      <c r="W157" s="275"/>
      <c r="X157" s="275"/>
      <c r="Y157" s="275"/>
      <c r="Z157" s="275"/>
      <c r="AA157" s="275"/>
      <c r="AB157" s="275"/>
      <c r="AC157" s="275"/>
      <c r="AD157" s="276"/>
      <c r="AE157" s="275"/>
      <c r="AF157" s="275"/>
      <c r="AG157" s="275"/>
      <c r="AH157" s="275"/>
      <c r="AI157" s="276"/>
      <c r="AJ157" s="275"/>
      <c r="AK157" s="275"/>
      <c r="AL157" s="275"/>
      <c r="AM157" s="276"/>
      <c r="AN157" s="275"/>
      <c r="AO157" s="304">
        <f t="shared" ref="AO157" si="201">SUM(V159:AN159)</f>
        <v>0</v>
      </c>
      <c r="AP157" s="305">
        <f t="shared" ref="AP157" si="202">SUM(AO157,S159:U159,R157,B157:C159)</f>
        <v>45</v>
      </c>
      <c r="AQ157" s="306" t="e">
        <f>RANK(AP157,$AP$7:$AP$156)</f>
        <v>#N/A</v>
      </c>
    </row>
    <row r="158" spans="1:43">
      <c r="A158" s="277"/>
      <c r="B158" s="277"/>
      <c r="C158" s="277"/>
      <c r="D158" s="281"/>
      <c r="E158" s="281"/>
      <c r="F158" s="281"/>
      <c r="G158" s="278"/>
      <c r="H158" s="281"/>
      <c r="I158" s="281"/>
      <c r="J158" s="281">
        <v>6</v>
      </c>
      <c r="K158" s="281"/>
      <c r="L158" s="281"/>
      <c r="M158" s="281"/>
      <c r="N158" s="281"/>
      <c r="O158" s="281"/>
      <c r="P158" s="281"/>
      <c r="Q158" s="281">
        <v>12</v>
      </c>
      <c r="R158" s="288"/>
      <c r="S158" s="278"/>
      <c r="T158" s="278"/>
      <c r="U158" s="278"/>
      <c r="V158" s="281"/>
      <c r="W158" s="281"/>
      <c r="X158" s="281"/>
      <c r="Y158" s="281"/>
      <c r="Z158" s="281"/>
      <c r="AA158" s="281"/>
      <c r="AB158" s="281"/>
      <c r="AC158" s="281"/>
      <c r="AD158" s="278"/>
      <c r="AE158" s="281"/>
      <c r="AF158" s="281"/>
      <c r="AG158" s="281"/>
      <c r="AH158" s="281"/>
      <c r="AI158" s="278"/>
      <c r="AJ158" s="281"/>
      <c r="AK158" s="281"/>
      <c r="AL158" s="281"/>
      <c r="AM158" s="278"/>
      <c r="AN158" s="281"/>
      <c r="AO158" s="304"/>
      <c r="AP158" s="307"/>
      <c r="AQ158" s="306"/>
    </row>
    <row r="159" spans="1:43">
      <c r="A159" s="279"/>
      <c r="B159" s="279"/>
      <c r="C159" s="279"/>
      <c r="D159" s="280">
        <f t="shared" ref="D159:Q159" si="203">SUM(D157:D158)</f>
        <v>0</v>
      </c>
      <c r="E159" s="280">
        <f t="shared" si="203"/>
        <v>0</v>
      </c>
      <c r="F159" s="280">
        <f t="shared" si="203"/>
        <v>0</v>
      </c>
      <c r="G159" s="280">
        <f t="shared" si="203"/>
        <v>0</v>
      </c>
      <c r="H159" s="280">
        <f t="shared" si="203"/>
        <v>0</v>
      </c>
      <c r="I159" s="280">
        <f t="shared" si="203"/>
        <v>0</v>
      </c>
      <c r="J159" s="280">
        <f t="shared" si="203"/>
        <v>18</v>
      </c>
      <c r="K159" s="280">
        <f t="shared" si="203"/>
        <v>0</v>
      </c>
      <c r="L159" s="280">
        <f t="shared" si="203"/>
        <v>0</v>
      </c>
      <c r="M159" s="280">
        <f t="shared" si="203"/>
        <v>0</v>
      </c>
      <c r="N159" s="280">
        <f t="shared" si="203"/>
        <v>0</v>
      </c>
      <c r="O159" s="280">
        <f t="shared" si="203"/>
        <v>0</v>
      </c>
      <c r="P159" s="280">
        <f t="shared" si="203"/>
        <v>0</v>
      </c>
      <c r="Q159" s="280">
        <f t="shared" si="203"/>
        <v>27</v>
      </c>
      <c r="R159" s="290"/>
      <c r="S159" s="280">
        <f t="shared" ref="S159:AN159" si="204">SUM(S157:S158)</f>
        <v>0</v>
      </c>
      <c r="T159" s="280">
        <f t="shared" si="204"/>
        <v>0</v>
      </c>
      <c r="U159" s="280">
        <f t="shared" si="204"/>
        <v>0</v>
      </c>
      <c r="V159" s="280">
        <f t="shared" si="204"/>
        <v>0</v>
      </c>
      <c r="W159" s="280">
        <f t="shared" si="204"/>
        <v>0</v>
      </c>
      <c r="X159" s="280">
        <f t="shared" si="204"/>
        <v>0</v>
      </c>
      <c r="Y159" s="280">
        <f t="shared" si="204"/>
        <v>0</v>
      </c>
      <c r="Z159" s="280">
        <f t="shared" si="204"/>
        <v>0</v>
      </c>
      <c r="AA159" s="280">
        <f t="shared" si="204"/>
        <v>0</v>
      </c>
      <c r="AB159" s="280">
        <f t="shared" si="204"/>
        <v>0</v>
      </c>
      <c r="AC159" s="280">
        <f t="shared" si="204"/>
        <v>0</v>
      </c>
      <c r="AD159" s="280">
        <f t="shared" si="204"/>
        <v>0</v>
      </c>
      <c r="AE159" s="280">
        <f t="shared" si="204"/>
        <v>0</v>
      </c>
      <c r="AF159" s="280">
        <f t="shared" si="204"/>
        <v>0</v>
      </c>
      <c r="AG159" s="280">
        <f t="shared" si="204"/>
        <v>0</v>
      </c>
      <c r="AH159" s="280">
        <f t="shared" si="204"/>
        <v>0</v>
      </c>
      <c r="AI159" s="280">
        <f t="shared" si="204"/>
        <v>0</v>
      </c>
      <c r="AJ159" s="280">
        <f t="shared" si="204"/>
        <v>0</v>
      </c>
      <c r="AK159" s="280">
        <f t="shared" si="204"/>
        <v>0</v>
      </c>
      <c r="AL159" s="280">
        <f t="shared" si="204"/>
        <v>0</v>
      </c>
      <c r="AM159" s="280">
        <f t="shared" si="204"/>
        <v>0</v>
      </c>
      <c r="AN159" s="280">
        <f t="shared" si="204"/>
        <v>0</v>
      </c>
      <c r="AO159" s="207"/>
      <c r="AP159" s="308"/>
      <c r="AQ159" s="309"/>
    </row>
    <row r="160" spans="1:43">
      <c r="A160" s="284" t="s">
        <v>184</v>
      </c>
      <c r="B160" s="274"/>
      <c r="C160" s="274"/>
      <c r="D160" s="275"/>
      <c r="E160" s="275"/>
      <c r="F160" s="275"/>
      <c r="G160" s="276"/>
      <c r="H160" s="275"/>
      <c r="I160" s="275"/>
      <c r="J160" s="275"/>
      <c r="K160" s="275"/>
      <c r="L160" s="275"/>
      <c r="M160" s="275"/>
      <c r="N160" s="275"/>
      <c r="O160" s="275"/>
      <c r="P160" s="275"/>
      <c r="Q160" s="275"/>
      <c r="R160" s="286">
        <f>SUM(LARGE(D162:Q162,{1,2,3,4,5,6,7}))</f>
        <v>0</v>
      </c>
      <c r="S160" s="275"/>
      <c r="T160" s="275"/>
      <c r="U160" s="275">
        <v>24</v>
      </c>
      <c r="V160" s="275"/>
      <c r="W160" s="275"/>
      <c r="X160" s="275"/>
      <c r="Y160" s="275"/>
      <c r="Z160" s="275"/>
      <c r="AA160" s="275"/>
      <c r="AB160" s="275"/>
      <c r="AC160" s="275"/>
      <c r="AD160" s="276"/>
      <c r="AE160" s="275"/>
      <c r="AF160" s="275"/>
      <c r="AG160" s="275"/>
      <c r="AH160" s="275"/>
      <c r="AI160" s="276"/>
      <c r="AJ160" s="275"/>
      <c r="AK160" s="275"/>
      <c r="AL160" s="275"/>
      <c r="AM160" s="276"/>
      <c r="AN160" s="275"/>
      <c r="AO160" s="304">
        <f t="shared" ref="AO160" si="205">SUM(V162:AN162)</f>
        <v>0</v>
      </c>
      <c r="AP160" s="305">
        <f t="shared" ref="AP160" si="206">SUM(AO160,S162:U162,R160,B160:C162)</f>
        <v>36</v>
      </c>
      <c r="AQ160" s="306" t="e">
        <f>RANK(AP160,$AP$7:$AP$156)</f>
        <v>#N/A</v>
      </c>
    </row>
    <row r="161" spans="1:43">
      <c r="A161" s="277"/>
      <c r="B161" s="277"/>
      <c r="C161" s="277"/>
      <c r="D161" s="281"/>
      <c r="E161" s="281"/>
      <c r="F161" s="281"/>
      <c r="G161" s="278"/>
      <c r="H161" s="281"/>
      <c r="I161" s="281"/>
      <c r="J161" s="281"/>
      <c r="K161" s="281"/>
      <c r="L161" s="281"/>
      <c r="M161" s="281"/>
      <c r="N161" s="281"/>
      <c r="O161" s="281"/>
      <c r="P161" s="281"/>
      <c r="Q161" s="281"/>
      <c r="R161" s="288"/>
      <c r="S161" s="278"/>
      <c r="T161" s="278"/>
      <c r="U161" s="278">
        <v>12</v>
      </c>
      <c r="V161" s="281"/>
      <c r="W161" s="281"/>
      <c r="X161" s="281"/>
      <c r="Y161" s="281"/>
      <c r="Z161" s="281"/>
      <c r="AA161" s="281"/>
      <c r="AB161" s="281"/>
      <c r="AC161" s="281"/>
      <c r="AD161" s="278"/>
      <c r="AE161" s="281"/>
      <c r="AF161" s="281"/>
      <c r="AG161" s="281"/>
      <c r="AH161" s="281"/>
      <c r="AI161" s="278"/>
      <c r="AJ161" s="281"/>
      <c r="AK161" s="281"/>
      <c r="AL161" s="281"/>
      <c r="AM161" s="278"/>
      <c r="AN161" s="281"/>
      <c r="AO161" s="304"/>
      <c r="AP161" s="307"/>
      <c r="AQ161" s="306"/>
    </row>
    <row r="162" spans="1:43">
      <c r="A162" s="279"/>
      <c r="B162" s="279"/>
      <c r="C162" s="279"/>
      <c r="D162" s="280">
        <f t="shared" ref="D162:Q162" si="207">SUM(D160:D161)</f>
        <v>0</v>
      </c>
      <c r="E162" s="280">
        <f t="shared" si="207"/>
        <v>0</v>
      </c>
      <c r="F162" s="280">
        <f t="shared" si="207"/>
        <v>0</v>
      </c>
      <c r="G162" s="280">
        <f t="shared" si="207"/>
        <v>0</v>
      </c>
      <c r="H162" s="280">
        <f t="shared" si="207"/>
        <v>0</v>
      </c>
      <c r="I162" s="280">
        <f t="shared" si="207"/>
        <v>0</v>
      </c>
      <c r="J162" s="280">
        <f t="shared" si="207"/>
        <v>0</v>
      </c>
      <c r="K162" s="280">
        <f t="shared" si="207"/>
        <v>0</v>
      </c>
      <c r="L162" s="280">
        <f t="shared" si="207"/>
        <v>0</v>
      </c>
      <c r="M162" s="280">
        <f t="shared" si="207"/>
        <v>0</v>
      </c>
      <c r="N162" s="280">
        <f t="shared" si="207"/>
        <v>0</v>
      </c>
      <c r="O162" s="280">
        <f t="shared" si="207"/>
        <v>0</v>
      </c>
      <c r="P162" s="280">
        <f t="shared" si="207"/>
        <v>0</v>
      </c>
      <c r="Q162" s="280">
        <f t="shared" si="207"/>
        <v>0</v>
      </c>
      <c r="R162" s="290"/>
      <c r="S162" s="280">
        <f t="shared" ref="S162:AN162" si="208">SUM(S160:S161)</f>
        <v>0</v>
      </c>
      <c r="T162" s="280">
        <f t="shared" si="208"/>
        <v>0</v>
      </c>
      <c r="U162" s="280">
        <f t="shared" si="208"/>
        <v>36</v>
      </c>
      <c r="V162" s="280">
        <f t="shared" si="208"/>
        <v>0</v>
      </c>
      <c r="W162" s="280">
        <f t="shared" si="208"/>
        <v>0</v>
      </c>
      <c r="X162" s="280">
        <f t="shared" si="208"/>
        <v>0</v>
      </c>
      <c r="Y162" s="280">
        <f t="shared" si="208"/>
        <v>0</v>
      </c>
      <c r="Z162" s="280">
        <f t="shared" si="208"/>
        <v>0</v>
      </c>
      <c r="AA162" s="280">
        <f t="shared" si="208"/>
        <v>0</v>
      </c>
      <c r="AB162" s="280">
        <f t="shared" si="208"/>
        <v>0</v>
      </c>
      <c r="AC162" s="280">
        <f t="shared" si="208"/>
        <v>0</v>
      </c>
      <c r="AD162" s="280">
        <f t="shared" si="208"/>
        <v>0</v>
      </c>
      <c r="AE162" s="280">
        <f t="shared" si="208"/>
        <v>0</v>
      </c>
      <c r="AF162" s="280">
        <f t="shared" si="208"/>
        <v>0</v>
      </c>
      <c r="AG162" s="280">
        <f t="shared" si="208"/>
        <v>0</v>
      </c>
      <c r="AH162" s="280">
        <f t="shared" si="208"/>
        <v>0</v>
      </c>
      <c r="AI162" s="280">
        <f t="shared" si="208"/>
        <v>0</v>
      </c>
      <c r="AJ162" s="280">
        <f t="shared" si="208"/>
        <v>0</v>
      </c>
      <c r="AK162" s="280">
        <f t="shared" si="208"/>
        <v>0</v>
      </c>
      <c r="AL162" s="280">
        <f t="shared" si="208"/>
        <v>0</v>
      </c>
      <c r="AM162" s="280">
        <f t="shared" si="208"/>
        <v>0</v>
      </c>
      <c r="AN162" s="280">
        <f t="shared" si="208"/>
        <v>0</v>
      </c>
      <c r="AO162" s="207"/>
      <c r="AP162" s="308"/>
      <c r="AQ162" s="309"/>
    </row>
    <row r="163" spans="1:43">
      <c r="A163" s="284" t="s">
        <v>185</v>
      </c>
      <c r="B163" s="274"/>
      <c r="C163" s="274"/>
      <c r="D163" s="275"/>
      <c r="E163" s="275"/>
      <c r="F163" s="275"/>
      <c r="G163" s="276"/>
      <c r="H163" s="275"/>
      <c r="I163" s="275"/>
      <c r="J163" s="275"/>
      <c r="K163" s="275"/>
      <c r="L163" s="275"/>
      <c r="M163" s="275"/>
      <c r="N163" s="275"/>
      <c r="O163" s="275"/>
      <c r="P163" s="275"/>
      <c r="Q163" s="275"/>
      <c r="R163" s="286">
        <f>SUM(LARGE(D165:Q165,{1,2,3,4,5,6,7}))</f>
        <v>0</v>
      </c>
      <c r="S163" s="275"/>
      <c r="T163" s="275"/>
      <c r="U163" s="275">
        <v>0</v>
      </c>
      <c r="V163" s="275"/>
      <c r="W163" s="275"/>
      <c r="X163" s="275"/>
      <c r="Y163" s="275"/>
      <c r="Z163" s="275"/>
      <c r="AA163" s="275"/>
      <c r="AB163" s="275"/>
      <c r="AC163" s="275"/>
      <c r="AD163" s="276"/>
      <c r="AE163" s="275"/>
      <c r="AF163" s="275"/>
      <c r="AG163" s="275"/>
      <c r="AH163" s="275"/>
      <c r="AI163" s="276"/>
      <c r="AJ163" s="275"/>
      <c r="AK163" s="275"/>
      <c r="AL163" s="275"/>
      <c r="AM163" s="276"/>
      <c r="AN163" s="275"/>
      <c r="AO163" s="304">
        <f t="shared" ref="AO163" si="209">SUM(V165:AN165)</f>
        <v>0</v>
      </c>
      <c r="AP163" s="305">
        <f t="shared" ref="AP163" si="210">SUM(AO163,S165:U165,R163,B163:C165)</f>
        <v>12</v>
      </c>
      <c r="AQ163" s="306" t="e">
        <f>RANK(AP163,$AP$7:$AP$156)</f>
        <v>#N/A</v>
      </c>
    </row>
    <row r="164" spans="1:43">
      <c r="A164" s="277"/>
      <c r="B164" s="277"/>
      <c r="C164" s="277"/>
      <c r="D164" s="281"/>
      <c r="E164" s="281"/>
      <c r="F164" s="281"/>
      <c r="G164" s="278"/>
      <c r="H164" s="281"/>
      <c r="I164" s="281"/>
      <c r="J164" s="281"/>
      <c r="K164" s="281"/>
      <c r="L164" s="281"/>
      <c r="M164" s="281"/>
      <c r="N164" s="281"/>
      <c r="O164" s="281"/>
      <c r="P164" s="281"/>
      <c r="Q164" s="281"/>
      <c r="R164" s="288"/>
      <c r="S164" s="278"/>
      <c r="T164" s="278"/>
      <c r="U164" s="278">
        <v>12</v>
      </c>
      <c r="V164" s="281"/>
      <c r="W164" s="281"/>
      <c r="X164" s="281"/>
      <c r="Y164" s="281"/>
      <c r="Z164" s="281"/>
      <c r="AA164" s="281"/>
      <c r="AB164" s="281"/>
      <c r="AC164" s="281"/>
      <c r="AD164" s="278"/>
      <c r="AE164" s="281"/>
      <c r="AF164" s="281"/>
      <c r="AG164" s="281"/>
      <c r="AH164" s="281"/>
      <c r="AI164" s="278"/>
      <c r="AJ164" s="281"/>
      <c r="AK164" s="281"/>
      <c r="AL164" s="281"/>
      <c r="AM164" s="278"/>
      <c r="AN164" s="281"/>
      <c r="AO164" s="304"/>
      <c r="AP164" s="307"/>
      <c r="AQ164" s="306"/>
    </row>
    <row r="165" spans="1:43">
      <c r="A165" s="279"/>
      <c r="B165" s="279"/>
      <c r="C165" s="279"/>
      <c r="D165" s="280">
        <f t="shared" ref="D165:Q165" si="211">SUM(D163:D164)</f>
        <v>0</v>
      </c>
      <c r="E165" s="280">
        <f t="shared" si="211"/>
        <v>0</v>
      </c>
      <c r="F165" s="280">
        <f t="shared" si="211"/>
        <v>0</v>
      </c>
      <c r="G165" s="280">
        <f t="shared" si="211"/>
        <v>0</v>
      </c>
      <c r="H165" s="280">
        <f t="shared" si="211"/>
        <v>0</v>
      </c>
      <c r="I165" s="280">
        <f t="shared" si="211"/>
        <v>0</v>
      </c>
      <c r="J165" s="280">
        <f t="shared" si="211"/>
        <v>0</v>
      </c>
      <c r="K165" s="280">
        <f t="shared" si="211"/>
        <v>0</v>
      </c>
      <c r="L165" s="280">
        <f t="shared" si="211"/>
        <v>0</v>
      </c>
      <c r="M165" s="280">
        <f t="shared" si="211"/>
        <v>0</v>
      </c>
      <c r="N165" s="280">
        <f t="shared" si="211"/>
        <v>0</v>
      </c>
      <c r="O165" s="280">
        <f t="shared" si="211"/>
        <v>0</v>
      </c>
      <c r="P165" s="280">
        <f t="shared" si="211"/>
        <v>0</v>
      </c>
      <c r="Q165" s="280">
        <f t="shared" si="211"/>
        <v>0</v>
      </c>
      <c r="R165" s="290"/>
      <c r="S165" s="280">
        <f t="shared" ref="S165:AN165" si="212">SUM(S163:S164)</f>
        <v>0</v>
      </c>
      <c r="T165" s="280">
        <f t="shared" si="212"/>
        <v>0</v>
      </c>
      <c r="U165" s="280">
        <f t="shared" si="212"/>
        <v>12</v>
      </c>
      <c r="V165" s="280">
        <f t="shared" si="212"/>
        <v>0</v>
      </c>
      <c r="W165" s="280">
        <f t="shared" si="212"/>
        <v>0</v>
      </c>
      <c r="X165" s="280">
        <f t="shared" si="212"/>
        <v>0</v>
      </c>
      <c r="Y165" s="280">
        <f t="shared" si="212"/>
        <v>0</v>
      </c>
      <c r="Z165" s="280">
        <f t="shared" si="212"/>
        <v>0</v>
      </c>
      <c r="AA165" s="280">
        <f t="shared" si="212"/>
        <v>0</v>
      </c>
      <c r="AB165" s="280">
        <f t="shared" si="212"/>
        <v>0</v>
      </c>
      <c r="AC165" s="280">
        <f t="shared" si="212"/>
        <v>0</v>
      </c>
      <c r="AD165" s="280">
        <f t="shared" si="212"/>
        <v>0</v>
      </c>
      <c r="AE165" s="280">
        <f t="shared" si="212"/>
        <v>0</v>
      </c>
      <c r="AF165" s="280">
        <f t="shared" si="212"/>
        <v>0</v>
      </c>
      <c r="AG165" s="280">
        <f t="shared" si="212"/>
        <v>0</v>
      </c>
      <c r="AH165" s="280">
        <f t="shared" si="212"/>
        <v>0</v>
      </c>
      <c r="AI165" s="280">
        <f t="shared" si="212"/>
        <v>0</v>
      </c>
      <c r="AJ165" s="280">
        <f t="shared" si="212"/>
        <v>0</v>
      </c>
      <c r="AK165" s="280">
        <f t="shared" si="212"/>
        <v>0</v>
      </c>
      <c r="AL165" s="280">
        <f t="shared" si="212"/>
        <v>0</v>
      </c>
      <c r="AM165" s="280">
        <f t="shared" si="212"/>
        <v>0</v>
      </c>
      <c r="AN165" s="280">
        <f t="shared" si="212"/>
        <v>0</v>
      </c>
      <c r="AO165" s="207"/>
      <c r="AP165" s="308"/>
      <c r="AQ165" s="309"/>
    </row>
    <row r="166" spans="1:43">
      <c r="A166" s="284" t="s">
        <v>186</v>
      </c>
      <c r="B166" s="274"/>
      <c r="C166" s="274"/>
      <c r="D166" s="275"/>
      <c r="E166" s="275"/>
      <c r="F166" s="275"/>
      <c r="G166" s="276"/>
      <c r="H166" s="275"/>
      <c r="I166" s="275"/>
      <c r="J166" s="275"/>
      <c r="K166" s="275"/>
      <c r="L166" s="275"/>
      <c r="M166" s="275"/>
      <c r="N166" s="275"/>
      <c r="O166" s="275"/>
      <c r="P166" s="275"/>
      <c r="Q166" s="275"/>
      <c r="R166" s="286">
        <f>SUM(LARGE(D168:Q168,{1,2,3,4,5,6,7}))</f>
        <v>0</v>
      </c>
      <c r="S166" s="275"/>
      <c r="T166" s="275"/>
      <c r="U166" s="275">
        <v>0</v>
      </c>
      <c r="V166" s="275"/>
      <c r="W166" s="275"/>
      <c r="X166" s="275"/>
      <c r="Y166" s="275"/>
      <c r="Z166" s="275"/>
      <c r="AA166" s="275"/>
      <c r="AB166" s="275"/>
      <c r="AC166" s="275"/>
      <c r="AD166" s="276"/>
      <c r="AE166" s="275"/>
      <c r="AF166" s="275"/>
      <c r="AG166" s="275"/>
      <c r="AH166" s="275"/>
      <c r="AI166" s="276"/>
      <c r="AJ166" s="275"/>
      <c r="AK166" s="275"/>
      <c r="AL166" s="275"/>
      <c r="AM166" s="276"/>
      <c r="AN166" s="275"/>
      <c r="AO166" s="304">
        <f t="shared" ref="AO166" si="213">SUM(V168:AN168)</f>
        <v>0</v>
      </c>
      <c r="AP166" s="305">
        <f t="shared" ref="AP166" si="214">SUM(AO166,S168:U168,R166,B166:C168)</f>
        <v>12</v>
      </c>
      <c r="AQ166" s="306" t="e">
        <f>RANK(AP166,$AP$7:$AP$156)</f>
        <v>#N/A</v>
      </c>
    </row>
    <row r="167" spans="1:43">
      <c r="A167" s="277"/>
      <c r="B167" s="277"/>
      <c r="C167" s="277"/>
      <c r="D167" s="281"/>
      <c r="E167" s="281"/>
      <c r="F167" s="281"/>
      <c r="G167" s="278"/>
      <c r="H167" s="281"/>
      <c r="I167" s="281"/>
      <c r="J167" s="281"/>
      <c r="K167" s="281"/>
      <c r="L167" s="281"/>
      <c r="M167" s="281"/>
      <c r="N167" s="281"/>
      <c r="O167" s="281"/>
      <c r="P167" s="281"/>
      <c r="Q167" s="281"/>
      <c r="R167" s="288"/>
      <c r="S167" s="278"/>
      <c r="T167" s="278"/>
      <c r="U167" s="278">
        <v>12</v>
      </c>
      <c r="V167" s="281"/>
      <c r="W167" s="281"/>
      <c r="X167" s="281"/>
      <c r="Y167" s="281"/>
      <c r="Z167" s="281"/>
      <c r="AA167" s="281"/>
      <c r="AB167" s="281"/>
      <c r="AC167" s="281"/>
      <c r="AD167" s="278"/>
      <c r="AE167" s="281"/>
      <c r="AF167" s="281"/>
      <c r="AG167" s="281"/>
      <c r="AH167" s="281"/>
      <c r="AI167" s="278"/>
      <c r="AJ167" s="281"/>
      <c r="AK167" s="281"/>
      <c r="AL167" s="281"/>
      <c r="AM167" s="278"/>
      <c r="AN167" s="281"/>
      <c r="AO167" s="304"/>
      <c r="AP167" s="307"/>
      <c r="AQ167" s="306"/>
    </row>
    <row r="168" spans="1:43">
      <c r="A168" s="279"/>
      <c r="B168" s="279"/>
      <c r="C168" s="279"/>
      <c r="D168" s="280">
        <f t="shared" ref="D168:Q168" si="215">SUM(D166:D167)</f>
        <v>0</v>
      </c>
      <c r="E168" s="280">
        <f t="shared" si="215"/>
        <v>0</v>
      </c>
      <c r="F168" s="280">
        <f t="shared" si="215"/>
        <v>0</v>
      </c>
      <c r="G168" s="280">
        <f t="shared" si="215"/>
        <v>0</v>
      </c>
      <c r="H168" s="280">
        <f t="shared" si="215"/>
        <v>0</v>
      </c>
      <c r="I168" s="280">
        <f t="shared" si="215"/>
        <v>0</v>
      </c>
      <c r="J168" s="280">
        <f t="shared" si="215"/>
        <v>0</v>
      </c>
      <c r="K168" s="280">
        <f t="shared" si="215"/>
        <v>0</v>
      </c>
      <c r="L168" s="280">
        <f t="shared" si="215"/>
        <v>0</v>
      </c>
      <c r="M168" s="280">
        <f t="shared" si="215"/>
        <v>0</v>
      </c>
      <c r="N168" s="280">
        <f t="shared" si="215"/>
        <v>0</v>
      </c>
      <c r="O168" s="280">
        <f t="shared" si="215"/>
        <v>0</v>
      </c>
      <c r="P168" s="280">
        <f t="shared" si="215"/>
        <v>0</v>
      </c>
      <c r="Q168" s="280">
        <f t="shared" si="215"/>
        <v>0</v>
      </c>
      <c r="R168" s="290"/>
      <c r="S168" s="280">
        <f t="shared" ref="S168:AN168" si="216">SUM(S166:S167)</f>
        <v>0</v>
      </c>
      <c r="T168" s="280">
        <f t="shared" si="216"/>
        <v>0</v>
      </c>
      <c r="U168" s="280">
        <f t="shared" si="216"/>
        <v>12</v>
      </c>
      <c r="V168" s="280">
        <f t="shared" si="216"/>
        <v>0</v>
      </c>
      <c r="W168" s="280">
        <f t="shared" si="216"/>
        <v>0</v>
      </c>
      <c r="X168" s="280">
        <f t="shared" si="216"/>
        <v>0</v>
      </c>
      <c r="Y168" s="280">
        <f t="shared" si="216"/>
        <v>0</v>
      </c>
      <c r="Z168" s="280">
        <f t="shared" si="216"/>
        <v>0</v>
      </c>
      <c r="AA168" s="280">
        <f t="shared" si="216"/>
        <v>0</v>
      </c>
      <c r="AB168" s="280">
        <f t="shared" si="216"/>
        <v>0</v>
      </c>
      <c r="AC168" s="280">
        <f t="shared" si="216"/>
        <v>0</v>
      </c>
      <c r="AD168" s="280">
        <f t="shared" si="216"/>
        <v>0</v>
      </c>
      <c r="AE168" s="280">
        <f t="shared" si="216"/>
        <v>0</v>
      </c>
      <c r="AF168" s="280">
        <f t="shared" si="216"/>
        <v>0</v>
      </c>
      <c r="AG168" s="280">
        <f t="shared" si="216"/>
        <v>0</v>
      </c>
      <c r="AH168" s="280">
        <f t="shared" si="216"/>
        <v>0</v>
      </c>
      <c r="AI168" s="280">
        <f t="shared" si="216"/>
        <v>0</v>
      </c>
      <c r="AJ168" s="280">
        <f t="shared" si="216"/>
        <v>0</v>
      </c>
      <c r="AK168" s="280">
        <f t="shared" si="216"/>
        <v>0</v>
      </c>
      <c r="AL168" s="280">
        <f t="shared" si="216"/>
        <v>0</v>
      </c>
      <c r="AM168" s="280">
        <f t="shared" si="216"/>
        <v>0</v>
      </c>
      <c r="AN168" s="280">
        <f t="shared" si="216"/>
        <v>0</v>
      </c>
      <c r="AO168" s="207"/>
      <c r="AP168" s="308"/>
      <c r="AQ168" s="309"/>
    </row>
  </sheetData>
  <mergeCells count="389">
    <mergeCell ref="A1:AL1"/>
    <mergeCell ref="A2:XFD2"/>
    <mergeCell ref="D3:AM3"/>
    <mergeCell ref="D4:AM4"/>
    <mergeCell ref="B5:C5"/>
    <mergeCell ref="D5:U5"/>
    <mergeCell ref="V5:AN5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R37:R39"/>
    <mergeCell ref="R40:R42"/>
    <mergeCell ref="R43:R45"/>
    <mergeCell ref="R46:R48"/>
    <mergeCell ref="R49:R51"/>
    <mergeCell ref="R52:R54"/>
    <mergeCell ref="R55:R57"/>
    <mergeCell ref="R58:R60"/>
    <mergeCell ref="R61:R63"/>
    <mergeCell ref="R64:R66"/>
    <mergeCell ref="R67:R69"/>
    <mergeCell ref="R70:R72"/>
    <mergeCell ref="R73:R75"/>
    <mergeCell ref="R76:R78"/>
    <mergeCell ref="R79:R81"/>
    <mergeCell ref="R82:R84"/>
    <mergeCell ref="R85:R87"/>
    <mergeCell ref="R88:R90"/>
    <mergeCell ref="R91:R93"/>
    <mergeCell ref="R94:R96"/>
    <mergeCell ref="R97:R99"/>
    <mergeCell ref="R100:R102"/>
    <mergeCell ref="R103:R105"/>
    <mergeCell ref="R106:R108"/>
    <mergeCell ref="R109:R111"/>
    <mergeCell ref="R112:R114"/>
    <mergeCell ref="R115:R117"/>
    <mergeCell ref="R118:R120"/>
    <mergeCell ref="R121:R123"/>
    <mergeCell ref="R124:R126"/>
    <mergeCell ref="R127:R129"/>
    <mergeCell ref="R130:R132"/>
    <mergeCell ref="R133:R135"/>
    <mergeCell ref="R136:R138"/>
    <mergeCell ref="R139:R141"/>
    <mergeCell ref="R142:R144"/>
    <mergeCell ref="R145:R147"/>
    <mergeCell ref="R148:R150"/>
    <mergeCell ref="R151:R153"/>
    <mergeCell ref="R154:R156"/>
    <mergeCell ref="R157:R159"/>
    <mergeCell ref="R160:R162"/>
    <mergeCell ref="R163:R165"/>
    <mergeCell ref="R166:R168"/>
    <mergeCell ref="AO7:AO9"/>
    <mergeCell ref="AO10:AO12"/>
    <mergeCell ref="AO13:AO15"/>
    <mergeCell ref="AO16:AO18"/>
    <mergeCell ref="AO19:AO21"/>
    <mergeCell ref="AO22:AO24"/>
    <mergeCell ref="AO25:AO27"/>
    <mergeCell ref="AO28:AO30"/>
    <mergeCell ref="AO31:AO33"/>
    <mergeCell ref="AO34:AO36"/>
    <mergeCell ref="AO37:AO39"/>
    <mergeCell ref="AO40:AO42"/>
    <mergeCell ref="AO43:AO45"/>
    <mergeCell ref="AO46:AO48"/>
    <mergeCell ref="AO49:AO51"/>
    <mergeCell ref="AO52:AO54"/>
    <mergeCell ref="AO55:AO57"/>
    <mergeCell ref="AO58:AO60"/>
    <mergeCell ref="AO61:AO63"/>
    <mergeCell ref="AO64:AO66"/>
    <mergeCell ref="AO67:AO69"/>
    <mergeCell ref="AO70:AO72"/>
    <mergeCell ref="AO73:AO75"/>
    <mergeCell ref="AO76:AO78"/>
    <mergeCell ref="AO79:AO81"/>
    <mergeCell ref="AO82:AO84"/>
    <mergeCell ref="AO85:AO87"/>
    <mergeCell ref="AO88:AO90"/>
    <mergeCell ref="AO91:AO93"/>
    <mergeCell ref="AO94:AO96"/>
    <mergeCell ref="AO97:AO99"/>
    <mergeCell ref="AO100:AO102"/>
    <mergeCell ref="AO103:AO105"/>
    <mergeCell ref="AO106:AO108"/>
    <mergeCell ref="AO109:AO111"/>
    <mergeCell ref="AO112:AO114"/>
    <mergeCell ref="AO115:AO117"/>
    <mergeCell ref="AO118:AO120"/>
    <mergeCell ref="AO121:AO123"/>
    <mergeCell ref="AO124:AO126"/>
    <mergeCell ref="AO127:AO129"/>
    <mergeCell ref="AO130:AO132"/>
    <mergeCell ref="AO133:AO135"/>
    <mergeCell ref="AO136:AO138"/>
    <mergeCell ref="AO139:AO141"/>
    <mergeCell ref="AO142:AO144"/>
    <mergeCell ref="AO145:AO147"/>
    <mergeCell ref="AO148:AO150"/>
    <mergeCell ref="AO151:AO153"/>
    <mergeCell ref="AO154:AO156"/>
    <mergeCell ref="AO157:AO159"/>
    <mergeCell ref="AO160:AO162"/>
    <mergeCell ref="AO163:AO165"/>
    <mergeCell ref="AO166:AO168"/>
    <mergeCell ref="AP5:AP6"/>
    <mergeCell ref="AP7:AP9"/>
    <mergeCell ref="AP10:AP12"/>
    <mergeCell ref="AP13:AP15"/>
    <mergeCell ref="AP16:AP18"/>
    <mergeCell ref="AP19:AP21"/>
    <mergeCell ref="AP22:AP24"/>
    <mergeCell ref="AP25:AP27"/>
    <mergeCell ref="AP28:AP30"/>
    <mergeCell ref="AP31:AP33"/>
    <mergeCell ref="AP34:AP36"/>
    <mergeCell ref="AP37:AP39"/>
    <mergeCell ref="AP40:AP42"/>
    <mergeCell ref="AP43:AP45"/>
    <mergeCell ref="AP46:AP48"/>
    <mergeCell ref="AP49:AP51"/>
    <mergeCell ref="AP52:AP54"/>
    <mergeCell ref="AP55:AP57"/>
    <mergeCell ref="AP58:AP60"/>
    <mergeCell ref="AP61:AP63"/>
    <mergeCell ref="AP64:AP66"/>
    <mergeCell ref="AP67:AP69"/>
    <mergeCell ref="AP70:AP72"/>
    <mergeCell ref="AP73:AP75"/>
    <mergeCell ref="AP76:AP78"/>
    <mergeCell ref="AP79:AP81"/>
    <mergeCell ref="AP82:AP84"/>
    <mergeCell ref="AP85:AP87"/>
    <mergeCell ref="AP88:AP90"/>
    <mergeCell ref="AP91:AP93"/>
    <mergeCell ref="AP94:AP96"/>
    <mergeCell ref="AP97:AP99"/>
    <mergeCell ref="AP100:AP102"/>
    <mergeCell ref="AP103:AP105"/>
    <mergeCell ref="AP106:AP108"/>
    <mergeCell ref="AP109:AP111"/>
    <mergeCell ref="AP112:AP114"/>
    <mergeCell ref="AP115:AP117"/>
    <mergeCell ref="AP118:AP120"/>
    <mergeCell ref="AP121:AP123"/>
    <mergeCell ref="AP124:AP126"/>
    <mergeCell ref="AP127:AP129"/>
    <mergeCell ref="AP130:AP132"/>
    <mergeCell ref="AP133:AP135"/>
    <mergeCell ref="AP136:AP138"/>
    <mergeCell ref="AP139:AP141"/>
    <mergeCell ref="AP142:AP144"/>
    <mergeCell ref="AP145:AP147"/>
    <mergeCell ref="AP148:AP150"/>
    <mergeCell ref="AP151:AP153"/>
    <mergeCell ref="AP154:AP156"/>
    <mergeCell ref="AP157:AP159"/>
    <mergeCell ref="AP160:AP162"/>
    <mergeCell ref="AP163:AP165"/>
    <mergeCell ref="AP166:AP168"/>
    <mergeCell ref="AQ5:AQ6"/>
    <mergeCell ref="AQ7:AQ9"/>
    <mergeCell ref="AQ10:AQ12"/>
    <mergeCell ref="AQ13:AQ15"/>
    <mergeCell ref="AQ16:AQ18"/>
    <mergeCell ref="AQ19:AQ21"/>
    <mergeCell ref="AQ22:AQ24"/>
    <mergeCell ref="AQ25:AQ27"/>
    <mergeCell ref="AQ28:AQ30"/>
    <mergeCell ref="AQ31:AQ33"/>
    <mergeCell ref="AQ34:AQ36"/>
    <mergeCell ref="AQ37:AQ39"/>
    <mergeCell ref="AQ40:AQ42"/>
    <mergeCell ref="AQ43:AQ45"/>
    <mergeCell ref="AQ46:AQ48"/>
    <mergeCell ref="AQ49:AQ51"/>
    <mergeCell ref="AQ52:AQ54"/>
    <mergeCell ref="AQ55:AQ57"/>
    <mergeCell ref="AQ58:AQ60"/>
    <mergeCell ref="AQ61:AQ63"/>
    <mergeCell ref="AQ64:AQ66"/>
    <mergeCell ref="AQ67:AQ69"/>
    <mergeCell ref="AQ70:AQ72"/>
    <mergeCell ref="AQ73:AQ75"/>
    <mergeCell ref="AQ76:AQ78"/>
    <mergeCell ref="AQ79:AQ81"/>
    <mergeCell ref="AQ82:AQ84"/>
    <mergeCell ref="AQ85:AQ87"/>
    <mergeCell ref="AQ88:AQ90"/>
    <mergeCell ref="AQ91:AQ93"/>
    <mergeCell ref="AQ94:AQ96"/>
    <mergeCell ref="AQ97:AQ99"/>
    <mergeCell ref="AQ100:AQ102"/>
    <mergeCell ref="AQ103:AQ105"/>
    <mergeCell ref="AQ106:AQ108"/>
    <mergeCell ref="AQ109:AQ111"/>
    <mergeCell ref="AQ112:AQ114"/>
    <mergeCell ref="AQ115:AQ117"/>
    <mergeCell ref="AQ118:AQ120"/>
    <mergeCell ref="AQ121:AQ123"/>
    <mergeCell ref="AQ124:AQ126"/>
    <mergeCell ref="AQ127:AQ129"/>
    <mergeCell ref="AQ130:AQ132"/>
    <mergeCell ref="AQ133:AQ135"/>
    <mergeCell ref="AQ136:AQ138"/>
    <mergeCell ref="AQ139:AQ141"/>
    <mergeCell ref="AQ142:AQ144"/>
    <mergeCell ref="AQ145:AQ147"/>
    <mergeCell ref="AQ148:AQ150"/>
    <mergeCell ref="AQ151:AQ153"/>
    <mergeCell ref="AQ154:AQ156"/>
    <mergeCell ref="AQ157:AQ159"/>
    <mergeCell ref="AQ160:AQ162"/>
    <mergeCell ref="AQ163:AQ165"/>
    <mergeCell ref="AQ166:AQ168"/>
    <mergeCell ref="A3:C4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3"/>
  <sheetViews>
    <sheetView workbookViewId="0">
      <pane xSplit="1" ySplit="6" topLeftCell="P7" activePane="bottomRight" state="frozen"/>
      <selection/>
      <selection pane="topRight"/>
      <selection pane="bottomLeft"/>
      <selection pane="bottomRight" activeCell="A1" sqref="A1:AH1"/>
    </sheetView>
  </sheetViews>
  <sheetFormatPr defaultColWidth="9" defaultRowHeight="14.25"/>
  <cols>
    <col min="1" max="1" width="11.375" style="167" customWidth="1"/>
    <col min="2" max="2" width="3.25" style="167" customWidth="1"/>
    <col min="3" max="3" width="3.625" style="167" customWidth="1"/>
    <col min="4" max="4" width="3.5" style="167" customWidth="1"/>
    <col min="5" max="5" width="4.125" style="167" customWidth="1"/>
    <col min="6" max="6" width="4.5" style="167" customWidth="1"/>
    <col min="7" max="7" width="4.125" style="167" customWidth="1"/>
    <col min="8" max="8" width="4.375" style="167" customWidth="1"/>
    <col min="9" max="9" width="3.875" style="167" customWidth="1"/>
    <col min="10" max="12" width="4.5" style="168" customWidth="1"/>
    <col min="13" max="13" width="4.625" style="168" customWidth="1"/>
    <col min="14" max="15" width="4.5" style="168" customWidth="1"/>
    <col min="16" max="16" width="5.5" style="168" customWidth="1"/>
    <col min="17" max="19" width="4.5" style="167" customWidth="1"/>
    <col min="20" max="20" width="5.25" style="167" customWidth="1"/>
    <col min="21" max="21" width="4.125" style="167" customWidth="1"/>
    <col min="22" max="23" width="4.625" style="167" customWidth="1"/>
    <col min="24" max="25" width="5" style="167" customWidth="1"/>
    <col min="26" max="26" width="5.125" style="167" customWidth="1"/>
    <col min="27" max="27" width="4.625" style="167" customWidth="1"/>
    <col min="28" max="28" width="4.75" style="167" customWidth="1"/>
    <col min="29" max="29" width="3.875" style="167" customWidth="1"/>
    <col min="30" max="30" width="4.75" style="167" customWidth="1"/>
    <col min="31" max="31" width="5.625" style="167" customWidth="1"/>
    <col min="32" max="32" width="3.875" style="167" customWidth="1"/>
    <col min="33" max="33" width="4.5" style="169" customWidth="1"/>
    <col min="34" max="34" width="4.75" style="169" customWidth="1"/>
    <col min="35" max="35" width="5.125" customWidth="1"/>
    <col min="36" max="36" width="5.875" style="170" customWidth="1"/>
    <col min="37" max="37" width="5.375" style="170" customWidth="1"/>
    <col min="38" max="38" width="6.125" style="170" customWidth="1"/>
    <col min="39" max="16384" width="9" style="170"/>
  </cols>
  <sheetData>
    <row r="1" ht="22.5" customHeight="1" spans="1:34">
      <c r="A1" s="166" t="s">
        <v>187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</row>
    <row r="2" s="166" customFormat="1" customHeight="1"/>
    <row r="3" ht="17.25" customHeight="1" spans="1:37">
      <c r="A3" s="171" t="s">
        <v>188</v>
      </c>
      <c r="B3" s="172" t="s">
        <v>189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</row>
    <row r="4" ht="17.25" customHeight="1" spans="1:37">
      <c r="A4" s="174"/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</row>
    <row r="5" ht="21.95" customHeight="1" spans="1:40">
      <c r="A5" s="175" t="s">
        <v>4</v>
      </c>
      <c r="B5" s="176" t="s">
        <v>140</v>
      </c>
      <c r="C5" s="177"/>
      <c r="D5" s="178" t="s">
        <v>6</v>
      </c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202"/>
      <c r="T5" s="203" t="s">
        <v>141</v>
      </c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27"/>
      <c r="AM5" s="228" t="s">
        <v>8</v>
      </c>
      <c r="AN5" s="229" t="s">
        <v>9</v>
      </c>
    </row>
    <row r="6" ht="42" spans="1:41">
      <c r="A6" s="179"/>
      <c r="B6" s="180" t="s">
        <v>190</v>
      </c>
      <c r="C6" s="181" t="s">
        <v>10</v>
      </c>
      <c r="D6" s="181" t="s">
        <v>11</v>
      </c>
      <c r="E6" s="181" t="s">
        <v>14</v>
      </c>
      <c r="F6" s="181" t="s">
        <v>12</v>
      </c>
      <c r="G6" s="181" t="s">
        <v>17</v>
      </c>
      <c r="H6" s="181" t="s">
        <v>19</v>
      </c>
      <c r="I6" s="197" t="s">
        <v>30</v>
      </c>
      <c r="J6" s="197" t="s">
        <v>20</v>
      </c>
      <c r="K6" s="197" t="s">
        <v>18</v>
      </c>
      <c r="L6" s="197" t="s">
        <v>15</v>
      </c>
      <c r="M6" s="181" t="s">
        <v>22</v>
      </c>
      <c r="N6" s="181" t="s">
        <v>24</v>
      </c>
      <c r="O6" s="181" t="s">
        <v>25</v>
      </c>
      <c r="P6" s="181" t="s">
        <v>26</v>
      </c>
      <c r="Q6" s="181" t="s">
        <v>27</v>
      </c>
      <c r="R6" s="181" t="s">
        <v>35</v>
      </c>
      <c r="S6" s="204" t="s">
        <v>29</v>
      </c>
      <c r="T6" s="205" t="s">
        <v>27</v>
      </c>
      <c r="U6" s="181" t="s">
        <v>24</v>
      </c>
      <c r="V6" s="181" t="s">
        <v>22</v>
      </c>
      <c r="W6" s="181" t="s">
        <v>12</v>
      </c>
      <c r="X6" s="206" t="s">
        <v>30</v>
      </c>
      <c r="Y6" s="206" t="s">
        <v>14</v>
      </c>
      <c r="Z6" s="181" t="s">
        <v>19</v>
      </c>
      <c r="AA6" s="181" t="s">
        <v>25</v>
      </c>
      <c r="AB6" s="226" t="s">
        <v>15</v>
      </c>
      <c r="AC6" s="226" t="s">
        <v>39</v>
      </c>
      <c r="AD6" s="226" t="s">
        <v>38</v>
      </c>
      <c r="AE6" s="226" t="s">
        <v>41</v>
      </c>
      <c r="AF6" s="226" t="s">
        <v>191</v>
      </c>
      <c r="AG6" s="226" t="s">
        <v>35</v>
      </c>
      <c r="AH6" s="230" t="s">
        <v>20</v>
      </c>
      <c r="AI6" s="230" t="s">
        <v>17</v>
      </c>
      <c r="AJ6" s="230" t="s">
        <v>18</v>
      </c>
      <c r="AK6" s="231" t="s">
        <v>42</v>
      </c>
      <c r="AL6" s="232" t="s">
        <v>146</v>
      </c>
      <c r="AM6" s="233"/>
      <c r="AN6" s="234"/>
      <c r="AO6"/>
    </row>
    <row r="7" ht="21.95" customHeight="1" spans="1:41">
      <c r="A7" s="182" t="s">
        <v>192</v>
      </c>
      <c r="B7" s="182"/>
      <c r="C7" s="182"/>
      <c r="D7" s="182"/>
      <c r="E7" s="183"/>
      <c r="F7" s="183">
        <v>24</v>
      </c>
      <c r="G7" s="183"/>
      <c r="H7" s="183"/>
      <c r="I7" s="183">
        <v>51</v>
      </c>
      <c r="J7" s="183"/>
      <c r="K7" s="183"/>
      <c r="L7" s="183"/>
      <c r="M7" s="183">
        <v>127</v>
      </c>
      <c r="N7" s="183">
        <v>21</v>
      </c>
      <c r="O7" s="183">
        <v>12</v>
      </c>
      <c r="P7" s="194">
        <f>SUM(LARGE(E9:O9,{1,2,3,4,5,6,7}))</f>
        <v>307</v>
      </c>
      <c r="Q7" s="183">
        <v>131</v>
      </c>
      <c r="R7" s="183"/>
      <c r="S7" s="207">
        <v>154</v>
      </c>
      <c r="T7" s="208">
        <v>140</v>
      </c>
      <c r="U7" s="183"/>
      <c r="V7" s="183">
        <v>20</v>
      </c>
      <c r="W7" s="183"/>
      <c r="X7" s="183"/>
      <c r="Y7" s="183"/>
      <c r="Z7" s="183"/>
      <c r="AA7" s="183"/>
      <c r="AB7" s="183"/>
      <c r="AC7" s="183"/>
      <c r="AD7" s="183">
        <v>28.5</v>
      </c>
      <c r="AE7" s="183"/>
      <c r="AF7" s="183"/>
      <c r="AG7" s="183">
        <v>28</v>
      </c>
      <c r="AH7" s="235"/>
      <c r="AI7" s="235"/>
      <c r="AJ7" s="236"/>
      <c r="AK7" s="237">
        <v>92</v>
      </c>
      <c r="AL7" s="238">
        <f>SUM(T9:AK9)</f>
        <v>410.5</v>
      </c>
      <c r="AM7" s="239">
        <f>SUM(AL7,Q9:S9,P7,B7:D9)</f>
        <v>1026.5</v>
      </c>
      <c r="AN7" s="240">
        <f>RANK(AM7,$AM$7:$AM$42)</f>
        <v>2</v>
      </c>
      <c r="AO7"/>
    </row>
    <row r="8" ht="21.95" customHeight="1" spans="1:41">
      <c r="A8" s="184"/>
      <c r="B8" s="185"/>
      <c r="C8" s="185"/>
      <c r="D8" s="185"/>
      <c r="E8" s="186"/>
      <c r="F8" s="186">
        <v>12</v>
      </c>
      <c r="G8" s="186"/>
      <c r="H8" s="186"/>
      <c r="I8" s="186">
        <v>12</v>
      </c>
      <c r="J8" s="191"/>
      <c r="K8" s="186"/>
      <c r="L8" s="186"/>
      <c r="M8" s="192">
        <v>12</v>
      </c>
      <c r="N8" s="192">
        <v>24</v>
      </c>
      <c r="O8" s="186">
        <v>12</v>
      </c>
      <c r="P8" s="198"/>
      <c r="Q8" s="186">
        <v>12</v>
      </c>
      <c r="R8" s="186"/>
      <c r="S8" s="209">
        <v>12</v>
      </c>
      <c r="T8" s="210">
        <v>32</v>
      </c>
      <c r="U8" s="191"/>
      <c r="V8" s="191">
        <v>32</v>
      </c>
      <c r="W8" s="191"/>
      <c r="X8" s="211"/>
      <c r="Y8" s="211"/>
      <c r="Z8" s="191"/>
      <c r="AA8" s="191"/>
      <c r="AB8" s="191"/>
      <c r="AC8" s="191"/>
      <c r="AD8" s="211">
        <v>6</v>
      </c>
      <c r="AE8" s="191"/>
      <c r="AF8" s="191"/>
      <c r="AG8" s="211">
        <v>16</v>
      </c>
      <c r="AH8" s="241"/>
      <c r="AI8" s="241"/>
      <c r="AJ8" s="211"/>
      <c r="AK8" s="211">
        <v>16</v>
      </c>
      <c r="AL8" s="242"/>
      <c r="AM8" s="243"/>
      <c r="AN8" s="244"/>
      <c r="AO8"/>
    </row>
    <row r="9" ht="21.95" customHeight="1" spans="1:41">
      <c r="A9" s="187"/>
      <c r="B9" s="188"/>
      <c r="C9" s="188"/>
      <c r="D9" s="188"/>
      <c r="E9" s="189">
        <f t="shared" ref="E9:G9" si="0">SUM(E7:E8)</f>
        <v>0</v>
      </c>
      <c r="F9" s="189">
        <f t="shared" si="0"/>
        <v>36</v>
      </c>
      <c r="G9" s="189">
        <f t="shared" si="0"/>
        <v>0</v>
      </c>
      <c r="H9" s="189">
        <f t="shared" ref="H9:O9" si="1">SUM(H7:H8)</f>
        <v>0</v>
      </c>
      <c r="I9" s="189">
        <f t="shared" si="1"/>
        <v>63</v>
      </c>
      <c r="J9" s="189">
        <f t="shared" si="1"/>
        <v>0</v>
      </c>
      <c r="K9" s="189">
        <f t="shared" si="1"/>
        <v>0</v>
      </c>
      <c r="L9" s="189">
        <f t="shared" si="1"/>
        <v>0</v>
      </c>
      <c r="M9" s="189">
        <f t="shared" si="1"/>
        <v>139</v>
      </c>
      <c r="N9" s="189">
        <f t="shared" si="1"/>
        <v>45</v>
      </c>
      <c r="O9" s="189">
        <f t="shared" si="1"/>
        <v>24</v>
      </c>
      <c r="P9" s="183"/>
      <c r="Q9" s="189">
        <f>SUM(Q7:Q8)</f>
        <v>143</v>
      </c>
      <c r="R9" s="189">
        <f t="shared" ref="R9:AK9" si="2">SUM(R7:R8)</f>
        <v>0</v>
      </c>
      <c r="S9" s="212">
        <f t="shared" si="2"/>
        <v>166</v>
      </c>
      <c r="T9" s="213">
        <f t="shared" si="2"/>
        <v>172</v>
      </c>
      <c r="U9" s="189">
        <f t="shared" si="2"/>
        <v>0</v>
      </c>
      <c r="V9" s="189">
        <f t="shared" si="2"/>
        <v>52</v>
      </c>
      <c r="W9" s="189">
        <f t="shared" si="2"/>
        <v>0</v>
      </c>
      <c r="X9" s="189">
        <f t="shared" si="2"/>
        <v>0</v>
      </c>
      <c r="Y9" s="189">
        <f t="shared" si="2"/>
        <v>0</v>
      </c>
      <c r="Z9" s="189">
        <f t="shared" si="2"/>
        <v>0</v>
      </c>
      <c r="AA9" s="189">
        <f t="shared" si="2"/>
        <v>0</v>
      </c>
      <c r="AB9" s="189">
        <f t="shared" si="2"/>
        <v>0</v>
      </c>
      <c r="AC9" s="189">
        <f t="shared" si="2"/>
        <v>0</v>
      </c>
      <c r="AD9" s="189">
        <f t="shared" si="2"/>
        <v>34.5</v>
      </c>
      <c r="AE9" s="189">
        <f t="shared" si="2"/>
        <v>0</v>
      </c>
      <c r="AF9" s="189">
        <f t="shared" si="2"/>
        <v>0</v>
      </c>
      <c r="AG9" s="189">
        <f t="shared" si="2"/>
        <v>44</v>
      </c>
      <c r="AH9" s="189">
        <f t="shared" si="2"/>
        <v>0</v>
      </c>
      <c r="AI9" s="189">
        <f t="shared" si="2"/>
        <v>0</v>
      </c>
      <c r="AJ9" s="189">
        <f t="shared" si="2"/>
        <v>0</v>
      </c>
      <c r="AK9" s="189">
        <f t="shared" si="2"/>
        <v>108</v>
      </c>
      <c r="AL9" s="242"/>
      <c r="AM9" s="245"/>
      <c r="AN9" s="246"/>
      <c r="AO9"/>
    </row>
    <row r="10" ht="21.95" customHeight="1" spans="1:41">
      <c r="A10" s="190" t="s">
        <v>193</v>
      </c>
      <c r="B10" s="190"/>
      <c r="C10" s="190"/>
      <c r="D10" s="190"/>
      <c r="E10" s="183"/>
      <c r="F10" s="183"/>
      <c r="G10" s="191">
        <v>20</v>
      </c>
      <c r="H10" s="191"/>
      <c r="I10" s="191">
        <v>33</v>
      </c>
      <c r="J10" s="191"/>
      <c r="K10" s="191"/>
      <c r="L10" s="191"/>
      <c r="M10" s="191">
        <v>101</v>
      </c>
      <c r="N10" s="191">
        <v>18</v>
      </c>
      <c r="O10" s="191"/>
      <c r="P10" s="194">
        <f>SUM(LARGE(E12:O12,{1,2,3,4,5,6,7}))</f>
        <v>232</v>
      </c>
      <c r="Q10" s="191">
        <v>104</v>
      </c>
      <c r="R10" s="191"/>
      <c r="S10" s="214">
        <v>47</v>
      </c>
      <c r="T10" s="215"/>
      <c r="U10" s="191"/>
      <c r="V10" s="191">
        <v>24</v>
      </c>
      <c r="W10" s="191"/>
      <c r="X10" s="191">
        <v>44</v>
      </c>
      <c r="Y10" s="191"/>
      <c r="Z10" s="191"/>
      <c r="AA10" s="196"/>
      <c r="AB10" s="191"/>
      <c r="AC10" s="191">
        <v>50.6</v>
      </c>
      <c r="AD10" s="191"/>
      <c r="AE10" s="183"/>
      <c r="AF10" s="183"/>
      <c r="AG10" s="191"/>
      <c r="AH10" s="241"/>
      <c r="AI10" s="191">
        <v>32</v>
      </c>
      <c r="AJ10" s="241"/>
      <c r="AK10" s="191"/>
      <c r="AL10" s="214">
        <f>SUM(T12:AK12)</f>
        <v>234.6</v>
      </c>
      <c r="AM10" s="239">
        <f>SUM(AL10,Q12:S12,P10,B10:D12)</f>
        <v>641.6</v>
      </c>
      <c r="AN10" s="247">
        <f>RANK(AM10,$AM$7:$AM$42)</f>
        <v>4</v>
      </c>
      <c r="AO10"/>
    </row>
    <row r="11" ht="21.95" customHeight="1" spans="1:41">
      <c r="A11" s="184"/>
      <c r="B11" s="185"/>
      <c r="C11" s="185"/>
      <c r="D11" s="185"/>
      <c r="E11" s="186"/>
      <c r="F11" s="186"/>
      <c r="G11" s="186">
        <v>12</v>
      </c>
      <c r="H11" s="186"/>
      <c r="I11" s="186">
        <v>12</v>
      </c>
      <c r="J11" s="191"/>
      <c r="K11" s="191"/>
      <c r="L11" s="186"/>
      <c r="M11" s="186">
        <v>12</v>
      </c>
      <c r="N11" s="192">
        <v>24</v>
      </c>
      <c r="O11" s="186"/>
      <c r="P11" s="198"/>
      <c r="Q11" s="186">
        <v>12</v>
      </c>
      <c r="R11" s="186"/>
      <c r="S11" s="209">
        <v>12</v>
      </c>
      <c r="T11" s="210"/>
      <c r="U11" s="191"/>
      <c r="V11" s="216">
        <v>32</v>
      </c>
      <c r="W11" s="191"/>
      <c r="X11" s="211">
        <v>16</v>
      </c>
      <c r="Y11" s="211"/>
      <c r="Z11" s="191"/>
      <c r="AA11" s="196"/>
      <c r="AB11" s="191"/>
      <c r="AC11" s="216">
        <v>4</v>
      </c>
      <c r="AD11" s="216"/>
      <c r="AE11" s="191"/>
      <c r="AF11" s="191"/>
      <c r="AG11" s="191"/>
      <c r="AH11" s="241"/>
      <c r="AI11" s="211">
        <v>32</v>
      </c>
      <c r="AJ11" s="241"/>
      <c r="AK11" s="211"/>
      <c r="AL11" s="248"/>
      <c r="AM11" s="243"/>
      <c r="AN11" s="244"/>
      <c r="AO11"/>
    </row>
    <row r="12" ht="21.95" customHeight="1" spans="1:41">
      <c r="A12" s="187"/>
      <c r="B12" s="188"/>
      <c r="C12" s="188"/>
      <c r="D12" s="188"/>
      <c r="E12" s="189">
        <f t="shared" ref="E12:G12" si="3">SUM(E10:E11)</f>
        <v>0</v>
      </c>
      <c r="F12" s="189">
        <f t="shared" si="3"/>
        <v>0</v>
      </c>
      <c r="G12" s="189">
        <f t="shared" si="3"/>
        <v>32</v>
      </c>
      <c r="H12" s="189">
        <f t="shared" ref="H12:O12" si="4">SUM(H10:H11)</f>
        <v>0</v>
      </c>
      <c r="I12" s="189">
        <f t="shared" si="4"/>
        <v>45</v>
      </c>
      <c r="J12" s="189">
        <f t="shared" si="4"/>
        <v>0</v>
      </c>
      <c r="K12" s="189">
        <f t="shared" si="4"/>
        <v>0</v>
      </c>
      <c r="L12" s="189">
        <f t="shared" si="4"/>
        <v>0</v>
      </c>
      <c r="M12" s="189">
        <f t="shared" si="4"/>
        <v>113</v>
      </c>
      <c r="N12" s="189">
        <f t="shared" si="4"/>
        <v>42</v>
      </c>
      <c r="O12" s="189">
        <f t="shared" si="4"/>
        <v>0</v>
      </c>
      <c r="P12" s="183"/>
      <c r="Q12" s="189">
        <f>SUM(Q10:Q11)</f>
        <v>116</v>
      </c>
      <c r="R12" s="189">
        <f t="shared" ref="R12:AK12" si="5">SUM(R10:R11)</f>
        <v>0</v>
      </c>
      <c r="S12" s="212">
        <f t="shared" si="5"/>
        <v>59</v>
      </c>
      <c r="T12" s="213">
        <f t="shared" si="5"/>
        <v>0</v>
      </c>
      <c r="U12" s="189">
        <f t="shared" si="5"/>
        <v>0</v>
      </c>
      <c r="V12" s="189">
        <f t="shared" si="5"/>
        <v>56</v>
      </c>
      <c r="W12" s="189">
        <f t="shared" si="5"/>
        <v>0</v>
      </c>
      <c r="X12" s="189">
        <f t="shared" si="5"/>
        <v>60</v>
      </c>
      <c r="Y12" s="189">
        <f t="shared" si="5"/>
        <v>0</v>
      </c>
      <c r="Z12" s="189">
        <f t="shared" si="5"/>
        <v>0</v>
      </c>
      <c r="AA12" s="189">
        <f t="shared" si="5"/>
        <v>0</v>
      </c>
      <c r="AB12" s="189">
        <f t="shared" si="5"/>
        <v>0</v>
      </c>
      <c r="AC12" s="189">
        <f t="shared" si="5"/>
        <v>54.6</v>
      </c>
      <c r="AD12" s="189">
        <f t="shared" si="5"/>
        <v>0</v>
      </c>
      <c r="AE12" s="189">
        <f t="shared" si="5"/>
        <v>0</v>
      </c>
      <c r="AF12" s="189">
        <f t="shared" si="5"/>
        <v>0</v>
      </c>
      <c r="AG12" s="189">
        <f t="shared" si="5"/>
        <v>0</v>
      </c>
      <c r="AH12" s="189">
        <f t="shared" si="5"/>
        <v>0</v>
      </c>
      <c r="AI12" s="189">
        <f t="shared" si="5"/>
        <v>64</v>
      </c>
      <c r="AJ12" s="189">
        <f t="shared" si="5"/>
        <v>0</v>
      </c>
      <c r="AK12" s="189">
        <f t="shared" si="5"/>
        <v>0</v>
      </c>
      <c r="AL12" s="248"/>
      <c r="AM12" s="245"/>
      <c r="AN12" s="246"/>
      <c r="AO12"/>
    </row>
    <row r="13" ht="21.95" customHeight="1" spans="1:41">
      <c r="A13" s="190" t="s">
        <v>194</v>
      </c>
      <c r="B13" s="190"/>
      <c r="C13" s="190"/>
      <c r="D13" s="190"/>
      <c r="E13" s="183"/>
      <c r="F13" s="183">
        <v>39</v>
      </c>
      <c r="G13" s="191"/>
      <c r="H13" s="191"/>
      <c r="I13" s="191">
        <v>28</v>
      </c>
      <c r="J13" s="191"/>
      <c r="K13" s="191"/>
      <c r="L13" s="191">
        <v>18</v>
      </c>
      <c r="M13" s="191">
        <v>101</v>
      </c>
      <c r="N13" s="191">
        <v>45</v>
      </c>
      <c r="O13" s="191">
        <v>18</v>
      </c>
      <c r="P13" s="194">
        <f>SUM(LARGE(E15:O15,{1,2,3,4,5,6,7}))</f>
        <v>333</v>
      </c>
      <c r="Q13" s="191">
        <v>136</v>
      </c>
      <c r="R13" s="191"/>
      <c r="S13" s="214">
        <v>125</v>
      </c>
      <c r="T13" s="215">
        <v>94</v>
      </c>
      <c r="U13" s="191"/>
      <c r="V13" s="191">
        <v>33</v>
      </c>
      <c r="W13" s="191">
        <v>96.5</v>
      </c>
      <c r="X13" s="191">
        <v>13</v>
      </c>
      <c r="Y13" s="191"/>
      <c r="Z13" s="191"/>
      <c r="AA13" s="191">
        <v>15</v>
      </c>
      <c r="AB13" s="191"/>
      <c r="AC13" s="191"/>
      <c r="AD13" s="191">
        <v>41.3</v>
      </c>
      <c r="AE13" s="183"/>
      <c r="AF13" s="183"/>
      <c r="AG13" s="191">
        <v>121</v>
      </c>
      <c r="AH13" s="191"/>
      <c r="AI13" s="241"/>
      <c r="AJ13" s="191">
        <v>32</v>
      </c>
      <c r="AK13" s="191">
        <v>39</v>
      </c>
      <c r="AL13" s="214">
        <f>SUM(T15:AK15)</f>
        <v>668.8</v>
      </c>
      <c r="AM13" s="239">
        <f>SUM(AL13,Q15:S15,P13,B13:D15)</f>
        <v>1286.8</v>
      </c>
      <c r="AN13" s="247">
        <f>RANK(AM13,$AM$7:$AM$42)</f>
        <v>1</v>
      </c>
      <c r="AO13"/>
    </row>
    <row r="14" ht="21.95" customHeight="1" spans="1:41">
      <c r="A14" s="184"/>
      <c r="B14" s="185"/>
      <c r="C14" s="185"/>
      <c r="D14" s="185"/>
      <c r="E14" s="186"/>
      <c r="F14" s="186">
        <v>12</v>
      </c>
      <c r="G14" s="186"/>
      <c r="H14" s="186"/>
      <c r="I14" s="186">
        <v>12</v>
      </c>
      <c r="J14" s="199"/>
      <c r="K14" s="199"/>
      <c r="L14" s="186">
        <v>12</v>
      </c>
      <c r="M14" s="195">
        <v>12</v>
      </c>
      <c r="N14" s="192">
        <v>24</v>
      </c>
      <c r="O14" s="192">
        <v>12</v>
      </c>
      <c r="P14" s="198"/>
      <c r="Q14" s="186">
        <v>12</v>
      </c>
      <c r="R14" s="186"/>
      <c r="S14" s="209">
        <v>12</v>
      </c>
      <c r="T14" s="210">
        <v>32</v>
      </c>
      <c r="U14" s="211"/>
      <c r="V14" s="211">
        <v>16</v>
      </c>
      <c r="W14" s="211">
        <v>36</v>
      </c>
      <c r="X14" s="211">
        <v>16</v>
      </c>
      <c r="Y14" s="211"/>
      <c r="Z14" s="211"/>
      <c r="AA14" s="211">
        <v>16</v>
      </c>
      <c r="AB14" s="211"/>
      <c r="AC14" s="211"/>
      <c r="AD14" s="211">
        <v>4</v>
      </c>
      <c r="AE14" s="191"/>
      <c r="AF14" s="191"/>
      <c r="AG14" s="211">
        <v>32</v>
      </c>
      <c r="AH14" s="211"/>
      <c r="AI14" s="241"/>
      <c r="AJ14" s="211">
        <v>16</v>
      </c>
      <c r="AK14" s="191">
        <v>16</v>
      </c>
      <c r="AL14" s="248"/>
      <c r="AM14" s="243"/>
      <c r="AN14" s="244"/>
      <c r="AO14"/>
    </row>
    <row r="15" ht="21.95" customHeight="1" spans="1:41">
      <c r="A15" s="187"/>
      <c r="B15" s="188"/>
      <c r="C15" s="188"/>
      <c r="D15" s="188"/>
      <c r="E15" s="189">
        <f t="shared" ref="E15:G15" si="6">SUM(E13:E14)</f>
        <v>0</v>
      </c>
      <c r="F15" s="189">
        <f t="shared" si="6"/>
        <v>51</v>
      </c>
      <c r="G15" s="189">
        <f t="shared" si="6"/>
        <v>0</v>
      </c>
      <c r="H15" s="189">
        <f t="shared" ref="H15:O15" si="7">SUM(H13:H14)</f>
        <v>0</v>
      </c>
      <c r="I15" s="189">
        <f t="shared" si="7"/>
        <v>40</v>
      </c>
      <c r="J15" s="189">
        <f t="shared" si="7"/>
        <v>0</v>
      </c>
      <c r="K15" s="189">
        <f t="shared" si="7"/>
        <v>0</v>
      </c>
      <c r="L15" s="189">
        <f t="shared" si="7"/>
        <v>30</v>
      </c>
      <c r="M15" s="189">
        <f t="shared" si="7"/>
        <v>113</v>
      </c>
      <c r="N15" s="189">
        <f t="shared" si="7"/>
        <v>69</v>
      </c>
      <c r="O15" s="189">
        <f t="shared" si="7"/>
        <v>30</v>
      </c>
      <c r="P15" s="183"/>
      <c r="Q15" s="189">
        <f>SUM(Q13:Q14)</f>
        <v>148</v>
      </c>
      <c r="R15" s="189">
        <f t="shared" ref="R15:AK15" si="8">SUM(R13:R14)</f>
        <v>0</v>
      </c>
      <c r="S15" s="212">
        <f t="shared" si="8"/>
        <v>137</v>
      </c>
      <c r="T15" s="213">
        <f t="shared" si="8"/>
        <v>126</v>
      </c>
      <c r="U15" s="189">
        <f t="shared" si="8"/>
        <v>0</v>
      </c>
      <c r="V15" s="189">
        <f t="shared" si="8"/>
        <v>49</v>
      </c>
      <c r="W15" s="189">
        <f t="shared" si="8"/>
        <v>132.5</v>
      </c>
      <c r="X15" s="189">
        <f t="shared" si="8"/>
        <v>29</v>
      </c>
      <c r="Y15" s="189">
        <f t="shared" si="8"/>
        <v>0</v>
      </c>
      <c r="Z15" s="189">
        <f t="shared" si="8"/>
        <v>0</v>
      </c>
      <c r="AA15" s="189">
        <f t="shared" si="8"/>
        <v>31</v>
      </c>
      <c r="AB15" s="189">
        <f t="shared" si="8"/>
        <v>0</v>
      </c>
      <c r="AC15" s="189">
        <f t="shared" si="8"/>
        <v>0</v>
      </c>
      <c r="AD15" s="189">
        <f t="shared" si="8"/>
        <v>45.3</v>
      </c>
      <c r="AE15" s="189">
        <f t="shared" si="8"/>
        <v>0</v>
      </c>
      <c r="AF15" s="189">
        <f t="shared" si="8"/>
        <v>0</v>
      </c>
      <c r="AG15" s="189">
        <f t="shared" si="8"/>
        <v>153</v>
      </c>
      <c r="AH15" s="189">
        <f t="shared" si="8"/>
        <v>0</v>
      </c>
      <c r="AI15" s="189">
        <f t="shared" si="8"/>
        <v>0</v>
      </c>
      <c r="AJ15" s="189">
        <f t="shared" si="8"/>
        <v>48</v>
      </c>
      <c r="AK15" s="189">
        <f t="shared" si="8"/>
        <v>55</v>
      </c>
      <c r="AL15" s="248"/>
      <c r="AM15" s="245"/>
      <c r="AN15" s="246"/>
      <c r="AO15"/>
    </row>
    <row r="16" ht="21.95" customHeight="1" spans="1:41">
      <c r="A16" s="190" t="s">
        <v>183</v>
      </c>
      <c r="B16" s="190"/>
      <c r="C16" s="190"/>
      <c r="D16" s="190"/>
      <c r="E16" s="183"/>
      <c r="F16" s="183">
        <v>18</v>
      </c>
      <c r="G16" s="191"/>
      <c r="H16" s="191"/>
      <c r="I16" s="191">
        <v>21</v>
      </c>
      <c r="J16" s="191"/>
      <c r="K16" s="191"/>
      <c r="L16" s="191"/>
      <c r="M16" s="191">
        <v>39</v>
      </c>
      <c r="N16" s="191">
        <v>39</v>
      </c>
      <c r="O16" s="191">
        <v>15</v>
      </c>
      <c r="P16" s="194">
        <f>SUM(LARGE(E18:O18,{1,2,3,4,5,6,7}))</f>
        <v>204</v>
      </c>
      <c r="Q16" s="191">
        <v>111</v>
      </c>
      <c r="R16" s="191"/>
      <c r="S16" s="214">
        <v>89</v>
      </c>
      <c r="T16" s="215">
        <v>14</v>
      </c>
      <c r="U16" s="191"/>
      <c r="V16" s="191"/>
      <c r="W16" s="191"/>
      <c r="X16" s="191"/>
      <c r="Y16" s="191"/>
      <c r="Z16" s="191"/>
      <c r="AA16" s="191">
        <v>15</v>
      </c>
      <c r="AB16" s="191"/>
      <c r="AC16" s="191"/>
      <c r="AD16" s="183"/>
      <c r="AE16" s="183"/>
      <c r="AF16" s="183"/>
      <c r="AG16" s="191"/>
      <c r="AH16" s="241"/>
      <c r="AI16" s="241"/>
      <c r="AJ16" s="241"/>
      <c r="AK16" s="241">
        <v>30</v>
      </c>
      <c r="AL16" s="214">
        <f>SUM(T18:AK18)</f>
        <v>139</v>
      </c>
      <c r="AM16" s="239">
        <f>SUM(AL16,Q18:S18,P16,B16:D18)</f>
        <v>567</v>
      </c>
      <c r="AN16" s="247">
        <f>RANK(AM16,$AM$7:$AM$42)</f>
        <v>5</v>
      </c>
      <c r="AO16"/>
    </row>
    <row r="17" ht="21.95" customHeight="1" spans="1:41">
      <c r="A17" s="184"/>
      <c r="B17" s="185"/>
      <c r="C17" s="185"/>
      <c r="D17" s="185"/>
      <c r="E17" s="186"/>
      <c r="F17" s="186">
        <v>12</v>
      </c>
      <c r="G17" s="186"/>
      <c r="H17" s="186"/>
      <c r="I17" s="186">
        <v>12</v>
      </c>
      <c r="J17" s="191"/>
      <c r="K17" s="191"/>
      <c r="L17" s="186"/>
      <c r="M17" s="186">
        <v>12</v>
      </c>
      <c r="N17" s="192">
        <v>24</v>
      </c>
      <c r="O17" s="192">
        <v>12</v>
      </c>
      <c r="P17" s="198"/>
      <c r="Q17" s="186">
        <v>12</v>
      </c>
      <c r="R17" s="186"/>
      <c r="S17" s="209">
        <v>12</v>
      </c>
      <c r="T17" s="215">
        <v>32</v>
      </c>
      <c r="U17" s="186"/>
      <c r="V17" s="191"/>
      <c r="W17" s="191"/>
      <c r="X17" s="191"/>
      <c r="Y17" s="191"/>
      <c r="Z17" s="191"/>
      <c r="AA17" s="186">
        <v>32</v>
      </c>
      <c r="AB17" s="191"/>
      <c r="AC17" s="191"/>
      <c r="AD17" s="191"/>
      <c r="AE17" s="191"/>
      <c r="AF17" s="191"/>
      <c r="AG17" s="191"/>
      <c r="AH17" s="241"/>
      <c r="AI17" s="241"/>
      <c r="AJ17" s="241"/>
      <c r="AK17" s="241">
        <v>16</v>
      </c>
      <c r="AL17" s="248"/>
      <c r="AM17" s="243"/>
      <c r="AN17" s="244"/>
      <c r="AO17"/>
    </row>
    <row r="18" ht="21.95" customHeight="1" spans="1:41">
      <c r="A18" s="187"/>
      <c r="B18" s="188"/>
      <c r="C18" s="188"/>
      <c r="D18" s="188"/>
      <c r="E18" s="189">
        <f t="shared" ref="E18:G18" si="9">SUM(E16:E17)</f>
        <v>0</v>
      </c>
      <c r="F18" s="189">
        <f t="shared" si="9"/>
        <v>30</v>
      </c>
      <c r="G18" s="189">
        <f t="shared" si="9"/>
        <v>0</v>
      </c>
      <c r="H18" s="189">
        <f t="shared" ref="H18:O18" si="10">SUM(H16:H17)</f>
        <v>0</v>
      </c>
      <c r="I18" s="189">
        <f t="shared" si="10"/>
        <v>33</v>
      </c>
      <c r="J18" s="189">
        <f t="shared" si="10"/>
        <v>0</v>
      </c>
      <c r="K18" s="189">
        <f t="shared" si="10"/>
        <v>0</v>
      </c>
      <c r="L18" s="189">
        <f t="shared" si="10"/>
        <v>0</v>
      </c>
      <c r="M18" s="189">
        <f t="shared" si="10"/>
        <v>51</v>
      </c>
      <c r="N18" s="189">
        <f t="shared" si="10"/>
        <v>63</v>
      </c>
      <c r="O18" s="189">
        <f t="shared" si="10"/>
        <v>27</v>
      </c>
      <c r="P18" s="183"/>
      <c r="Q18" s="189">
        <f>SUM(Q16:Q17)</f>
        <v>123</v>
      </c>
      <c r="R18" s="189">
        <f t="shared" ref="R18:AK18" si="11">SUM(R16:R17)</f>
        <v>0</v>
      </c>
      <c r="S18" s="212">
        <f t="shared" si="11"/>
        <v>101</v>
      </c>
      <c r="T18" s="213">
        <f t="shared" si="11"/>
        <v>46</v>
      </c>
      <c r="U18" s="189">
        <f t="shared" si="11"/>
        <v>0</v>
      </c>
      <c r="V18" s="189">
        <f t="shared" si="11"/>
        <v>0</v>
      </c>
      <c r="W18" s="189">
        <f t="shared" si="11"/>
        <v>0</v>
      </c>
      <c r="X18" s="189">
        <f t="shared" si="11"/>
        <v>0</v>
      </c>
      <c r="Y18" s="189">
        <f t="shared" si="11"/>
        <v>0</v>
      </c>
      <c r="Z18" s="189">
        <f t="shared" si="11"/>
        <v>0</v>
      </c>
      <c r="AA18" s="189">
        <f t="shared" si="11"/>
        <v>47</v>
      </c>
      <c r="AB18" s="189">
        <f t="shared" si="11"/>
        <v>0</v>
      </c>
      <c r="AC18" s="189">
        <f t="shared" si="11"/>
        <v>0</v>
      </c>
      <c r="AD18" s="189">
        <f t="shared" si="11"/>
        <v>0</v>
      </c>
      <c r="AE18" s="189">
        <f t="shared" si="11"/>
        <v>0</v>
      </c>
      <c r="AF18" s="189">
        <f t="shared" si="11"/>
        <v>0</v>
      </c>
      <c r="AG18" s="189">
        <f t="shared" si="11"/>
        <v>0</v>
      </c>
      <c r="AH18" s="189">
        <f t="shared" si="11"/>
        <v>0</v>
      </c>
      <c r="AI18" s="189">
        <f t="shared" si="11"/>
        <v>0</v>
      </c>
      <c r="AJ18" s="189">
        <f t="shared" si="11"/>
        <v>0</v>
      </c>
      <c r="AK18" s="189">
        <f t="shared" si="11"/>
        <v>46</v>
      </c>
      <c r="AL18" s="248"/>
      <c r="AM18" s="245"/>
      <c r="AN18" s="246"/>
      <c r="AO18"/>
    </row>
    <row r="19" ht="18" customHeight="1" spans="1:41">
      <c r="A19" s="190" t="s">
        <v>195</v>
      </c>
      <c r="B19" s="190"/>
      <c r="C19" s="190"/>
      <c r="D19" s="190"/>
      <c r="E19" s="183"/>
      <c r="F19" s="183">
        <v>24</v>
      </c>
      <c r="G19" s="191"/>
      <c r="H19" s="191"/>
      <c r="I19" s="191">
        <v>11</v>
      </c>
      <c r="J19" s="191"/>
      <c r="K19" s="191"/>
      <c r="L19" s="191"/>
      <c r="M19" s="191">
        <v>42</v>
      </c>
      <c r="N19" s="191">
        <v>48</v>
      </c>
      <c r="O19" s="191">
        <v>6</v>
      </c>
      <c r="P19" s="194">
        <f>SUM(LARGE(E21:O21,{1,2,3,4,5,6,7}))</f>
        <v>203</v>
      </c>
      <c r="Q19" s="191">
        <v>85</v>
      </c>
      <c r="R19" s="191"/>
      <c r="S19" s="214">
        <v>86</v>
      </c>
      <c r="T19" s="215"/>
      <c r="U19" s="191">
        <v>85</v>
      </c>
      <c r="V19" s="191"/>
      <c r="W19" s="191"/>
      <c r="X19" s="191"/>
      <c r="Y19" s="191"/>
      <c r="Z19" s="191"/>
      <c r="AA19" s="191"/>
      <c r="AB19" s="191" t="s">
        <v>196</v>
      </c>
      <c r="AC19" s="191"/>
      <c r="AD19" s="191"/>
      <c r="AE19" s="191"/>
      <c r="AF19" s="191"/>
      <c r="AG19" s="191"/>
      <c r="AH19" s="241"/>
      <c r="AI19" s="241"/>
      <c r="AJ19" s="241"/>
      <c r="AK19" s="241"/>
      <c r="AL19" s="214">
        <f>SUM(T21:AK21)</f>
        <v>133</v>
      </c>
      <c r="AM19" s="239">
        <f>SUM(AL19,Q21:S21,P19,B19:D21)</f>
        <v>531</v>
      </c>
      <c r="AN19" s="247">
        <f>RANK(AM19,$AM$7:$AM$42)</f>
        <v>6</v>
      </c>
      <c r="AO19"/>
    </row>
    <row r="20" ht="18" customHeight="1" spans="1:41">
      <c r="A20" s="184"/>
      <c r="B20" s="185"/>
      <c r="C20" s="185"/>
      <c r="D20" s="185"/>
      <c r="E20" s="186"/>
      <c r="F20" s="186">
        <v>12</v>
      </c>
      <c r="G20" s="192"/>
      <c r="H20" s="192"/>
      <c r="I20" s="192">
        <v>12</v>
      </c>
      <c r="J20" s="183"/>
      <c r="K20" s="183"/>
      <c r="L20" s="183"/>
      <c r="M20" s="200">
        <v>12</v>
      </c>
      <c r="N20" s="192">
        <v>24</v>
      </c>
      <c r="O20" s="192">
        <v>12</v>
      </c>
      <c r="P20" s="198"/>
      <c r="Q20" s="186">
        <v>12</v>
      </c>
      <c r="R20" s="186"/>
      <c r="S20" s="209">
        <v>12</v>
      </c>
      <c r="T20" s="208"/>
      <c r="U20" s="200">
        <v>48</v>
      </c>
      <c r="V20" s="200"/>
      <c r="W20" s="183"/>
      <c r="X20" s="217"/>
      <c r="Y20" s="183"/>
      <c r="Z20" s="183"/>
      <c r="AA20" s="183"/>
      <c r="AB20" s="183"/>
      <c r="AC20" s="183"/>
      <c r="AD20" s="191"/>
      <c r="AE20" s="191"/>
      <c r="AF20" s="191"/>
      <c r="AG20" s="183"/>
      <c r="AH20" s="249"/>
      <c r="AI20" s="249"/>
      <c r="AJ20" s="249"/>
      <c r="AK20" s="249"/>
      <c r="AL20" s="248"/>
      <c r="AM20" s="243"/>
      <c r="AN20" s="244"/>
      <c r="AO20"/>
    </row>
    <row r="21" ht="18" customHeight="1" spans="1:41">
      <c r="A21" s="187"/>
      <c r="B21" s="188"/>
      <c r="C21" s="188"/>
      <c r="D21" s="188"/>
      <c r="E21" s="189">
        <f t="shared" ref="E21:G21" si="12">SUM(E19:E20)</f>
        <v>0</v>
      </c>
      <c r="F21" s="189">
        <f t="shared" si="12"/>
        <v>36</v>
      </c>
      <c r="G21" s="189">
        <f t="shared" si="12"/>
        <v>0</v>
      </c>
      <c r="H21" s="189">
        <f t="shared" ref="H21:O21" si="13">SUM(H19:H20)</f>
        <v>0</v>
      </c>
      <c r="I21" s="189">
        <f t="shared" si="13"/>
        <v>23</v>
      </c>
      <c r="J21" s="189">
        <f t="shared" si="13"/>
        <v>0</v>
      </c>
      <c r="K21" s="189">
        <f t="shared" si="13"/>
        <v>0</v>
      </c>
      <c r="L21" s="189">
        <f t="shared" si="13"/>
        <v>0</v>
      </c>
      <c r="M21" s="189">
        <f t="shared" si="13"/>
        <v>54</v>
      </c>
      <c r="N21" s="189">
        <f t="shared" si="13"/>
        <v>72</v>
      </c>
      <c r="O21" s="189">
        <f t="shared" si="13"/>
        <v>18</v>
      </c>
      <c r="P21" s="183"/>
      <c r="Q21" s="189">
        <f>SUM(Q19:Q20)</f>
        <v>97</v>
      </c>
      <c r="R21" s="189">
        <f t="shared" ref="R21:AK21" si="14">SUM(R19:R20)</f>
        <v>0</v>
      </c>
      <c r="S21" s="212">
        <f t="shared" si="14"/>
        <v>98</v>
      </c>
      <c r="T21" s="213">
        <f t="shared" si="14"/>
        <v>0</v>
      </c>
      <c r="U21" s="189">
        <f t="shared" si="14"/>
        <v>133</v>
      </c>
      <c r="V21" s="189">
        <f t="shared" si="14"/>
        <v>0</v>
      </c>
      <c r="W21" s="189">
        <f t="shared" si="14"/>
        <v>0</v>
      </c>
      <c r="X21" s="189">
        <f t="shared" si="14"/>
        <v>0</v>
      </c>
      <c r="Y21" s="189">
        <f t="shared" si="14"/>
        <v>0</v>
      </c>
      <c r="Z21" s="189">
        <f t="shared" si="14"/>
        <v>0</v>
      </c>
      <c r="AA21" s="189">
        <f t="shared" si="14"/>
        <v>0</v>
      </c>
      <c r="AB21" s="189">
        <f t="shared" si="14"/>
        <v>0</v>
      </c>
      <c r="AC21" s="189">
        <f t="shared" si="14"/>
        <v>0</v>
      </c>
      <c r="AD21" s="189">
        <f t="shared" si="14"/>
        <v>0</v>
      </c>
      <c r="AE21" s="189">
        <f t="shared" si="14"/>
        <v>0</v>
      </c>
      <c r="AF21" s="189">
        <f t="shared" si="14"/>
        <v>0</v>
      </c>
      <c r="AG21" s="189">
        <f t="shared" si="14"/>
        <v>0</v>
      </c>
      <c r="AH21" s="189">
        <f t="shared" si="14"/>
        <v>0</v>
      </c>
      <c r="AI21" s="189">
        <f t="shared" si="14"/>
        <v>0</v>
      </c>
      <c r="AJ21" s="189">
        <f t="shared" si="14"/>
        <v>0</v>
      </c>
      <c r="AK21" s="189">
        <f t="shared" si="14"/>
        <v>0</v>
      </c>
      <c r="AL21" s="248"/>
      <c r="AM21" s="245"/>
      <c r="AN21" s="246"/>
      <c r="AO21"/>
    </row>
    <row r="22" ht="21.95" customHeight="1" spans="1:41">
      <c r="A22" s="190" t="s">
        <v>179</v>
      </c>
      <c r="B22" s="190"/>
      <c r="C22" s="190"/>
      <c r="D22" s="190"/>
      <c r="E22" s="183"/>
      <c r="F22" s="183"/>
      <c r="G22" s="191"/>
      <c r="H22" s="191"/>
      <c r="I22" s="191">
        <v>11</v>
      </c>
      <c r="J22" s="191"/>
      <c r="K22" s="191"/>
      <c r="L22" s="191"/>
      <c r="M22" s="191"/>
      <c r="N22" s="191">
        <v>6</v>
      </c>
      <c r="O22" s="191"/>
      <c r="P22" s="194">
        <f>SUM(LARGE(E24:O24,{1,2,3,4,5,6,7}))</f>
        <v>41</v>
      </c>
      <c r="Q22" s="191">
        <v>15</v>
      </c>
      <c r="R22" s="191"/>
      <c r="S22" s="214">
        <v>37</v>
      </c>
      <c r="T22" s="215"/>
      <c r="U22" s="191"/>
      <c r="V22" s="191"/>
      <c r="W22" s="191"/>
      <c r="X22" s="191"/>
      <c r="Y22" s="191"/>
      <c r="Z22" s="191"/>
      <c r="AA22" s="191"/>
      <c r="AB22" s="191"/>
      <c r="AC22" s="191"/>
      <c r="AD22" s="183"/>
      <c r="AE22" s="183"/>
      <c r="AF22" s="183"/>
      <c r="AG22" s="191"/>
      <c r="AH22" s="241"/>
      <c r="AI22" s="241"/>
      <c r="AJ22" s="241"/>
      <c r="AK22" s="241"/>
      <c r="AL22" s="214">
        <f>SUM(T24:AK24)</f>
        <v>0</v>
      </c>
      <c r="AM22" s="239">
        <f>SUM(AL22,Q24:S24,P22,B22:D24)</f>
        <v>117</v>
      </c>
      <c r="AN22" s="250">
        <f>RANK(AM22,$AM$7:$AM$42)</f>
        <v>11</v>
      </c>
      <c r="AO22"/>
    </row>
    <row r="23" ht="21.95" customHeight="1" spans="1:41">
      <c r="A23" s="184"/>
      <c r="B23" s="185"/>
      <c r="C23" s="185"/>
      <c r="D23" s="185"/>
      <c r="E23" s="186"/>
      <c r="F23" s="186"/>
      <c r="G23" s="186"/>
      <c r="H23" s="186"/>
      <c r="I23" s="186">
        <v>12</v>
      </c>
      <c r="J23" s="191"/>
      <c r="K23" s="191"/>
      <c r="L23" s="191"/>
      <c r="M23" s="186"/>
      <c r="N23" s="186">
        <v>12</v>
      </c>
      <c r="O23" s="186"/>
      <c r="P23" s="198"/>
      <c r="Q23" s="186">
        <v>12</v>
      </c>
      <c r="R23" s="186"/>
      <c r="S23" s="218">
        <v>12</v>
      </c>
      <c r="T23" s="215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241"/>
      <c r="AI23" s="241"/>
      <c r="AJ23" s="241"/>
      <c r="AK23" s="241"/>
      <c r="AL23" s="248"/>
      <c r="AM23" s="243"/>
      <c r="AN23" s="251"/>
      <c r="AO23"/>
    </row>
    <row r="24" ht="21.95" customHeight="1" spans="1:41">
      <c r="A24" s="187"/>
      <c r="B24" s="188"/>
      <c r="C24" s="188"/>
      <c r="D24" s="188"/>
      <c r="E24" s="189">
        <f t="shared" ref="E24:G24" si="15">SUM(E22:E23)</f>
        <v>0</v>
      </c>
      <c r="F24" s="189">
        <f t="shared" si="15"/>
        <v>0</v>
      </c>
      <c r="G24" s="189">
        <f t="shared" si="15"/>
        <v>0</v>
      </c>
      <c r="H24" s="189">
        <f t="shared" ref="H24:O24" si="16">SUM(H22:H23)</f>
        <v>0</v>
      </c>
      <c r="I24" s="189">
        <f t="shared" si="16"/>
        <v>23</v>
      </c>
      <c r="J24" s="189">
        <f t="shared" si="16"/>
        <v>0</v>
      </c>
      <c r="K24" s="189">
        <f t="shared" si="16"/>
        <v>0</v>
      </c>
      <c r="L24" s="189">
        <f t="shared" si="16"/>
        <v>0</v>
      </c>
      <c r="M24" s="189">
        <f t="shared" si="16"/>
        <v>0</v>
      </c>
      <c r="N24" s="189">
        <f t="shared" si="16"/>
        <v>18</v>
      </c>
      <c r="O24" s="189">
        <f t="shared" si="16"/>
        <v>0</v>
      </c>
      <c r="P24" s="183"/>
      <c r="Q24" s="189">
        <f>SUM(Q22:Q23)</f>
        <v>27</v>
      </c>
      <c r="R24" s="189">
        <f t="shared" ref="R24:AK24" si="17">SUM(R22:R23)</f>
        <v>0</v>
      </c>
      <c r="S24" s="212">
        <f t="shared" si="17"/>
        <v>49</v>
      </c>
      <c r="T24" s="213">
        <f t="shared" si="17"/>
        <v>0</v>
      </c>
      <c r="U24" s="189">
        <f t="shared" si="17"/>
        <v>0</v>
      </c>
      <c r="V24" s="189">
        <f t="shared" si="17"/>
        <v>0</v>
      </c>
      <c r="W24" s="189">
        <f t="shared" si="17"/>
        <v>0</v>
      </c>
      <c r="X24" s="189">
        <f t="shared" si="17"/>
        <v>0</v>
      </c>
      <c r="Y24" s="189">
        <f t="shared" si="17"/>
        <v>0</v>
      </c>
      <c r="Z24" s="189">
        <f t="shared" si="17"/>
        <v>0</v>
      </c>
      <c r="AA24" s="189">
        <f t="shared" si="17"/>
        <v>0</v>
      </c>
      <c r="AB24" s="189">
        <f t="shared" si="17"/>
        <v>0</v>
      </c>
      <c r="AC24" s="189">
        <f t="shared" si="17"/>
        <v>0</v>
      </c>
      <c r="AD24" s="189">
        <f t="shared" si="17"/>
        <v>0</v>
      </c>
      <c r="AE24" s="189">
        <f t="shared" si="17"/>
        <v>0</v>
      </c>
      <c r="AF24" s="189">
        <f t="shared" si="17"/>
        <v>0</v>
      </c>
      <c r="AG24" s="189">
        <f t="shared" si="17"/>
        <v>0</v>
      </c>
      <c r="AH24" s="189">
        <f t="shared" si="17"/>
        <v>0</v>
      </c>
      <c r="AI24" s="189">
        <f t="shared" si="17"/>
        <v>0</v>
      </c>
      <c r="AJ24" s="189">
        <f t="shared" si="17"/>
        <v>0</v>
      </c>
      <c r="AK24" s="189">
        <f t="shared" si="17"/>
        <v>0</v>
      </c>
      <c r="AL24" s="248"/>
      <c r="AM24" s="245"/>
      <c r="AN24" s="252"/>
      <c r="AO24"/>
    </row>
    <row r="25" ht="21.95" customHeight="1" spans="1:41">
      <c r="A25" s="190" t="s">
        <v>197</v>
      </c>
      <c r="B25" s="190"/>
      <c r="C25" s="190"/>
      <c r="D25" s="190"/>
      <c r="E25" s="183"/>
      <c r="F25" s="183">
        <v>11</v>
      </c>
      <c r="G25" s="191"/>
      <c r="H25" s="191"/>
      <c r="I25" s="191">
        <v>17</v>
      </c>
      <c r="J25" s="191"/>
      <c r="K25" s="191"/>
      <c r="L25" s="191"/>
      <c r="M25" s="191">
        <v>0</v>
      </c>
      <c r="N25" s="191">
        <v>9</v>
      </c>
      <c r="O25" s="191">
        <v>27</v>
      </c>
      <c r="P25" s="194">
        <f>SUM(LARGE(E27:O27,{1,2,3,4,5,6,7}))</f>
        <v>136</v>
      </c>
      <c r="Q25" s="191">
        <v>149</v>
      </c>
      <c r="R25" s="191"/>
      <c r="S25" s="214">
        <v>125</v>
      </c>
      <c r="T25" s="215">
        <v>84</v>
      </c>
      <c r="U25" s="191">
        <v>10</v>
      </c>
      <c r="V25" s="191"/>
      <c r="W25" s="191"/>
      <c r="X25" s="191"/>
      <c r="Y25" s="191"/>
      <c r="Z25" s="191"/>
      <c r="AA25" s="191">
        <v>15</v>
      </c>
      <c r="AB25" s="191"/>
      <c r="AC25" s="191">
        <v>16</v>
      </c>
      <c r="AD25" s="183"/>
      <c r="AE25" s="183"/>
      <c r="AF25" s="183"/>
      <c r="AG25" s="191"/>
      <c r="AH25" s="241"/>
      <c r="AI25" s="241"/>
      <c r="AJ25" s="241"/>
      <c r="AK25" s="191">
        <v>10</v>
      </c>
      <c r="AL25" s="214">
        <f>SUM(T27:AK27)</f>
        <v>235</v>
      </c>
      <c r="AM25" s="239">
        <f>SUM(AL25,Q27:S27,P25,B25:D27)</f>
        <v>669</v>
      </c>
      <c r="AN25" s="247">
        <f>RANK(AM25,$AM$7:$AM$42)</f>
        <v>3</v>
      </c>
      <c r="AO25"/>
    </row>
    <row r="26" ht="21.95" customHeight="1" spans="1:41">
      <c r="A26" s="184"/>
      <c r="B26" s="185"/>
      <c r="C26" s="185"/>
      <c r="D26" s="185"/>
      <c r="E26" s="186"/>
      <c r="F26" s="186">
        <v>12</v>
      </c>
      <c r="G26" s="186"/>
      <c r="H26" s="186"/>
      <c r="I26" s="186">
        <v>12</v>
      </c>
      <c r="J26" s="191"/>
      <c r="K26" s="191"/>
      <c r="L26" s="191"/>
      <c r="M26" s="186">
        <v>12</v>
      </c>
      <c r="N26" s="192">
        <v>24</v>
      </c>
      <c r="O26" s="192">
        <v>12</v>
      </c>
      <c r="P26" s="198"/>
      <c r="Q26" s="186">
        <v>12</v>
      </c>
      <c r="R26" s="186"/>
      <c r="S26" s="209">
        <v>12</v>
      </c>
      <c r="T26" s="219">
        <v>32</v>
      </c>
      <c r="U26" s="220">
        <v>16</v>
      </c>
      <c r="V26" s="183"/>
      <c r="W26" s="191"/>
      <c r="X26" s="191"/>
      <c r="Y26" s="191"/>
      <c r="Z26" s="191"/>
      <c r="AA26" s="186">
        <v>32</v>
      </c>
      <c r="AB26" s="191"/>
      <c r="AC26" s="191">
        <v>4</v>
      </c>
      <c r="AD26" s="191"/>
      <c r="AE26" s="191"/>
      <c r="AF26" s="191"/>
      <c r="AG26" s="191"/>
      <c r="AH26" s="241"/>
      <c r="AI26" s="241"/>
      <c r="AJ26" s="241"/>
      <c r="AK26" s="186">
        <v>16</v>
      </c>
      <c r="AL26" s="248"/>
      <c r="AM26" s="243"/>
      <c r="AN26" s="244"/>
      <c r="AO26"/>
    </row>
    <row r="27" ht="21.95" customHeight="1" spans="1:41">
      <c r="A27" s="187"/>
      <c r="B27" s="188"/>
      <c r="C27" s="188"/>
      <c r="D27" s="188"/>
      <c r="E27" s="189">
        <f t="shared" ref="E27:G27" si="18">SUM(E25:E26)</f>
        <v>0</v>
      </c>
      <c r="F27" s="189">
        <f t="shared" si="18"/>
        <v>23</v>
      </c>
      <c r="G27" s="189">
        <f t="shared" si="18"/>
        <v>0</v>
      </c>
      <c r="H27" s="189">
        <f t="shared" ref="H27:O27" si="19">SUM(H25:H26)</f>
        <v>0</v>
      </c>
      <c r="I27" s="189">
        <f t="shared" si="19"/>
        <v>29</v>
      </c>
      <c r="J27" s="189">
        <f t="shared" si="19"/>
        <v>0</v>
      </c>
      <c r="K27" s="189">
        <f t="shared" si="19"/>
        <v>0</v>
      </c>
      <c r="L27" s="189">
        <f t="shared" si="19"/>
        <v>0</v>
      </c>
      <c r="M27" s="189">
        <f t="shared" si="19"/>
        <v>12</v>
      </c>
      <c r="N27" s="189">
        <f t="shared" si="19"/>
        <v>33</v>
      </c>
      <c r="O27" s="189">
        <f t="shared" si="19"/>
        <v>39</v>
      </c>
      <c r="P27" s="183"/>
      <c r="Q27" s="189">
        <f>SUM(Q25:Q26)</f>
        <v>161</v>
      </c>
      <c r="R27" s="189">
        <f t="shared" ref="R27:AK27" si="20">SUM(R25:R26)</f>
        <v>0</v>
      </c>
      <c r="S27" s="212">
        <f t="shared" si="20"/>
        <v>137</v>
      </c>
      <c r="T27" s="213">
        <f t="shared" si="20"/>
        <v>116</v>
      </c>
      <c r="U27" s="189">
        <f t="shared" si="20"/>
        <v>26</v>
      </c>
      <c r="V27" s="189">
        <f t="shared" si="20"/>
        <v>0</v>
      </c>
      <c r="W27" s="189">
        <f t="shared" si="20"/>
        <v>0</v>
      </c>
      <c r="X27" s="189">
        <f t="shared" si="20"/>
        <v>0</v>
      </c>
      <c r="Y27" s="189">
        <f t="shared" si="20"/>
        <v>0</v>
      </c>
      <c r="Z27" s="189">
        <f t="shared" si="20"/>
        <v>0</v>
      </c>
      <c r="AA27" s="189">
        <f t="shared" si="20"/>
        <v>47</v>
      </c>
      <c r="AB27" s="189">
        <f t="shared" si="20"/>
        <v>0</v>
      </c>
      <c r="AC27" s="189">
        <f t="shared" si="20"/>
        <v>20</v>
      </c>
      <c r="AD27" s="189">
        <f t="shared" si="20"/>
        <v>0</v>
      </c>
      <c r="AE27" s="189">
        <f t="shared" si="20"/>
        <v>0</v>
      </c>
      <c r="AF27" s="189">
        <f t="shared" si="20"/>
        <v>0</v>
      </c>
      <c r="AG27" s="189">
        <f t="shared" si="20"/>
        <v>0</v>
      </c>
      <c r="AH27" s="189">
        <f t="shared" si="20"/>
        <v>0</v>
      </c>
      <c r="AI27" s="189">
        <f t="shared" si="20"/>
        <v>0</v>
      </c>
      <c r="AJ27" s="189">
        <f t="shared" si="20"/>
        <v>0</v>
      </c>
      <c r="AK27" s="189">
        <f t="shared" si="20"/>
        <v>26</v>
      </c>
      <c r="AL27" s="248"/>
      <c r="AM27" s="245"/>
      <c r="AN27" s="246"/>
      <c r="AO27"/>
    </row>
    <row r="28" ht="21.95" customHeight="1" spans="1:41">
      <c r="A28" s="190" t="s">
        <v>180</v>
      </c>
      <c r="B28" s="190"/>
      <c r="C28" s="190"/>
      <c r="D28" s="190"/>
      <c r="E28" s="183"/>
      <c r="F28" s="183"/>
      <c r="G28" s="191"/>
      <c r="H28" s="191"/>
      <c r="I28" s="191">
        <v>6</v>
      </c>
      <c r="J28" s="191"/>
      <c r="K28" s="191"/>
      <c r="L28" s="191"/>
      <c r="M28" s="191"/>
      <c r="N28" s="191">
        <v>0</v>
      </c>
      <c r="O28" s="191"/>
      <c r="P28" s="194">
        <f>SUM(LARGE(E30:O30,{1,2,3,4,5,6,7}))</f>
        <v>24</v>
      </c>
      <c r="Q28" s="191"/>
      <c r="R28" s="191"/>
      <c r="S28" s="214">
        <v>18</v>
      </c>
      <c r="T28" s="215"/>
      <c r="U28" s="191"/>
      <c r="V28" s="191"/>
      <c r="W28" s="191"/>
      <c r="X28" s="191"/>
      <c r="Y28" s="191"/>
      <c r="Z28" s="191"/>
      <c r="AA28" s="191"/>
      <c r="AB28" s="191"/>
      <c r="AC28" s="191"/>
      <c r="AD28" s="183"/>
      <c r="AE28" s="191">
        <v>70</v>
      </c>
      <c r="AF28" s="183"/>
      <c r="AG28" s="191"/>
      <c r="AH28" s="241"/>
      <c r="AI28" s="191"/>
      <c r="AJ28" s="191"/>
      <c r="AK28" s="253"/>
      <c r="AL28" s="214">
        <f>SUM(T30:AK30)</f>
        <v>106</v>
      </c>
      <c r="AM28" s="239">
        <f>SUM(AL28,Q30:S30,P28,B28:D30)</f>
        <v>154</v>
      </c>
      <c r="AN28" s="247">
        <f>RANK(AM28,$AM$7:$AM$42)</f>
        <v>10</v>
      </c>
      <c r="AO28"/>
    </row>
    <row r="29" ht="21.95" customHeight="1" spans="1:41">
      <c r="A29" s="184"/>
      <c r="B29" s="185"/>
      <c r="C29" s="185"/>
      <c r="D29" s="185"/>
      <c r="E29" s="186"/>
      <c r="F29" s="186"/>
      <c r="G29" s="186"/>
      <c r="H29" s="186"/>
      <c r="I29" s="186">
        <v>6</v>
      </c>
      <c r="J29" s="191"/>
      <c r="K29" s="191"/>
      <c r="L29" s="191"/>
      <c r="M29" s="186"/>
      <c r="N29" s="186">
        <v>12</v>
      </c>
      <c r="O29" s="186"/>
      <c r="P29" s="198"/>
      <c r="Q29" s="186"/>
      <c r="R29" s="186"/>
      <c r="S29" s="209">
        <v>6</v>
      </c>
      <c r="T29" s="215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86">
        <v>36</v>
      </c>
      <c r="AF29" s="191"/>
      <c r="AG29" s="191"/>
      <c r="AH29" s="241"/>
      <c r="AI29" s="191"/>
      <c r="AJ29" s="191"/>
      <c r="AK29" s="220"/>
      <c r="AL29" s="248"/>
      <c r="AM29" s="243"/>
      <c r="AN29" s="244"/>
      <c r="AO29"/>
    </row>
    <row r="30" ht="21.95" customHeight="1" spans="1:41">
      <c r="A30" s="187"/>
      <c r="B30" s="188"/>
      <c r="C30" s="188"/>
      <c r="D30" s="188"/>
      <c r="E30" s="189">
        <f t="shared" ref="E30:G30" si="21">SUM(E28:E29)</f>
        <v>0</v>
      </c>
      <c r="F30" s="189">
        <f t="shared" si="21"/>
        <v>0</v>
      </c>
      <c r="G30" s="189">
        <f t="shared" si="21"/>
        <v>0</v>
      </c>
      <c r="H30" s="189">
        <f t="shared" ref="H30:O30" si="22">SUM(H28:H29)</f>
        <v>0</v>
      </c>
      <c r="I30" s="189">
        <f t="shared" si="22"/>
        <v>12</v>
      </c>
      <c r="J30" s="189">
        <f t="shared" si="22"/>
        <v>0</v>
      </c>
      <c r="K30" s="189">
        <f t="shared" si="22"/>
        <v>0</v>
      </c>
      <c r="L30" s="189">
        <f t="shared" si="22"/>
        <v>0</v>
      </c>
      <c r="M30" s="189">
        <f t="shared" si="22"/>
        <v>0</v>
      </c>
      <c r="N30" s="189">
        <f t="shared" si="22"/>
        <v>12</v>
      </c>
      <c r="O30" s="189">
        <f t="shared" si="22"/>
        <v>0</v>
      </c>
      <c r="P30" s="183"/>
      <c r="Q30" s="189">
        <f>SUM(Q28:Q29)</f>
        <v>0</v>
      </c>
      <c r="R30" s="189">
        <f t="shared" ref="R30:AK30" si="23">SUM(R28:R29)</f>
        <v>0</v>
      </c>
      <c r="S30" s="212">
        <f t="shared" si="23"/>
        <v>24</v>
      </c>
      <c r="T30" s="213">
        <f t="shared" si="23"/>
        <v>0</v>
      </c>
      <c r="U30" s="189">
        <f t="shared" si="23"/>
        <v>0</v>
      </c>
      <c r="V30" s="189">
        <f t="shared" si="23"/>
        <v>0</v>
      </c>
      <c r="W30" s="189">
        <f t="shared" si="23"/>
        <v>0</v>
      </c>
      <c r="X30" s="189">
        <f t="shared" si="23"/>
        <v>0</v>
      </c>
      <c r="Y30" s="189">
        <f t="shared" si="23"/>
        <v>0</v>
      </c>
      <c r="Z30" s="189">
        <f t="shared" si="23"/>
        <v>0</v>
      </c>
      <c r="AA30" s="189">
        <f t="shared" si="23"/>
        <v>0</v>
      </c>
      <c r="AB30" s="189">
        <f t="shared" si="23"/>
        <v>0</v>
      </c>
      <c r="AC30" s="189">
        <f t="shared" si="23"/>
        <v>0</v>
      </c>
      <c r="AD30" s="189">
        <f t="shared" si="23"/>
        <v>0</v>
      </c>
      <c r="AE30" s="189">
        <f t="shared" si="23"/>
        <v>106</v>
      </c>
      <c r="AF30" s="189">
        <f t="shared" si="23"/>
        <v>0</v>
      </c>
      <c r="AG30" s="189">
        <f t="shared" si="23"/>
        <v>0</v>
      </c>
      <c r="AH30" s="189">
        <f t="shared" si="23"/>
        <v>0</v>
      </c>
      <c r="AI30" s="189">
        <f t="shared" si="23"/>
        <v>0</v>
      </c>
      <c r="AJ30" s="189">
        <f t="shared" si="23"/>
        <v>0</v>
      </c>
      <c r="AK30" s="254">
        <f t="shared" si="23"/>
        <v>0</v>
      </c>
      <c r="AL30" s="248"/>
      <c r="AM30" s="245"/>
      <c r="AN30" s="246"/>
      <c r="AO30"/>
    </row>
    <row r="31" ht="21.95" customHeight="1" spans="1:41">
      <c r="A31" s="190" t="s">
        <v>198</v>
      </c>
      <c r="B31" s="190"/>
      <c r="C31" s="190"/>
      <c r="D31" s="190"/>
      <c r="E31" s="183"/>
      <c r="F31" s="183"/>
      <c r="G31" s="193"/>
      <c r="H31" s="193"/>
      <c r="I31" s="193"/>
      <c r="J31" s="191"/>
      <c r="K31" s="191"/>
      <c r="L31" s="191"/>
      <c r="M31" s="191"/>
      <c r="N31" s="191">
        <v>12</v>
      </c>
      <c r="O31" s="191"/>
      <c r="P31" s="194">
        <f>SUM(LARGE(E33:O33,{1,2,3,4,5,6,7}))</f>
        <v>24</v>
      </c>
      <c r="Q31" s="191">
        <v>61</v>
      </c>
      <c r="R31" s="191"/>
      <c r="S31" s="214">
        <v>83</v>
      </c>
      <c r="T31" s="215"/>
      <c r="U31" s="191"/>
      <c r="V31" s="191"/>
      <c r="W31" s="191"/>
      <c r="X31" s="191"/>
      <c r="Y31" s="191"/>
      <c r="Z31" s="191"/>
      <c r="AA31" s="191"/>
      <c r="AB31" s="191"/>
      <c r="AC31" s="191"/>
      <c r="AD31" s="183"/>
      <c r="AE31" s="183"/>
      <c r="AF31" s="183"/>
      <c r="AG31" s="191"/>
      <c r="AH31" s="241"/>
      <c r="AI31" s="241"/>
      <c r="AJ31" s="241"/>
      <c r="AK31" s="241"/>
      <c r="AL31" s="214">
        <f>SUM(T33:AK33)</f>
        <v>0</v>
      </c>
      <c r="AM31" s="239">
        <f>SUM(AL31,Q33:S33,P31,B31:D33)</f>
        <v>192</v>
      </c>
      <c r="AN31" s="247">
        <f>RANK(AM31,$AM$7:$AM$42)</f>
        <v>9</v>
      </c>
      <c r="AO31"/>
    </row>
    <row r="32" ht="21.95" customHeight="1" spans="1:41">
      <c r="A32" s="184"/>
      <c r="B32" s="185"/>
      <c r="C32" s="185"/>
      <c r="D32" s="185"/>
      <c r="E32" s="186"/>
      <c r="F32" s="186"/>
      <c r="G32" s="186"/>
      <c r="H32" s="186"/>
      <c r="I32" s="186"/>
      <c r="J32" s="191"/>
      <c r="K32" s="191"/>
      <c r="L32" s="191"/>
      <c r="M32" s="186"/>
      <c r="N32" s="186">
        <v>12</v>
      </c>
      <c r="O32" s="186"/>
      <c r="P32" s="198"/>
      <c r="Q32" s="186">
        <v>12</v>
      </c>
      <c r="R32" s="186"/>
      <c r="S32" s="218">
        <v>12</v>
      </c>
      <c r="T32" s="215"/>
      <c r="U32" s="191"/>
      <c r="V32" s="191"/>
      <c r="W32" s="191"/>
      <c r="X32" s="191"/>
      <c r="Y32" s="191"/>
      <c r="Z32" s="191"/>
      <c r="AA32" s="191"/>
      <c r="AB32" s="191"/>
      <c r="AC32" s="191"/>
      <c r="AD32" s="191"/>
      <c r="AE32" s="191"/>
      <c r="AF32" s="191"/>
      <c r="AG32" s="191"/>
      <c r="AH32" s="241"/>
      <c r="AI32" s="241"/>
      <c r="AJ32" s="241"/>
      <c r="AK32" s="241"/>
      <c r="AL32" s="248"/>
      <c r="AM32" s="243"/>
      <c r="AN32" s="244"/>
      <c r="AO32"/>
    </row>
    <row r="33" ht="21.95" customHeight="1" spans="1:41">
      <c r="A33" s="187"/>
      <c r="B33" s="188"/>
      <c r="C33" s="188"/>
      <c r="D33" s="188"/>
      <c r="E33" s="189">
        <f t="shared" ref="E33:G33" si="24">SUM(E31:E32)</f>
        <v>0</v>
      </c>
      <c r="F33" s="189">
        <f t="shared" si="24"/>
        <v>0</v>
      </c>
      <c r="G33" s="189">
        <f t="shared" si="24"/>
        <v>0</v>
      </c>
      <c r="H33" s="189">
        <f t="shared" ref="H33:O33" si="25">SUM(H31:H32)</f>
        <v>0</v>
      </c>
      <c r="I33" s="189">
        <f t="shared" si="25"/>
        <v>0</v>
      </c>
      <c r="J33" s="189">
        <f t="shared" si="25"/>
        <v>0</v>
      </c>
      <c r="K33" s="189">
        <f t="shared" si="25"/>
        <v>0</v>
      </c>
      <c r="L33" s="189">
        <f t="shared" si="25"/>
        <v>0</v>
      </c>
      <c r="M33" s="189">
        <f t="shared" si="25"/>
        <v>0</v>
      </c>
      <c r="N33" s="189">
        <f t="shared" si="25"/>
        <v>24</v>
      </c>
      <c r="O33" s="189">
        <f t="shared" si="25"/>
        <v>0</v>
      </c>
      <c r="P33" s="183"/>
      <c r="Q33" s="189">
        <f>SUM(Q31:Q32)</f>
        <v>73</v>
      </c>
      <c r="R33" s="189">
        <f t="shared" ref="R33:AK33" si="26">SUM(R31:R32)</f>
        <v>0</v>
      </c>
      <c r="S33" s="212">
        <f t="shared" si="26"/>
        <v>95</v>
      </c>
      <c r="T33" s="213">
        <f t="shared" si="26"/>
        <v>0</v>
      </c>
      <c r="U33" s="189">
        <f t="shared" si="26"/>
        <v>0</v>
      </c>
      <c r="V33" s="189">
        <f t="shared" si="26"/>
        <v>0</v>
      </c>
      <c r="W33" s="189">
        <f t="shared" si="26"/>
        <v>0</v>
      </c>
      <c r="X33" s="189">
        <f t="shared" si="26"/>
        <v>0</v>
      </c>
      <c r="Y33" s="189">
        <f t="shared" si="26"/>
        <v>0</v>
      </c>
      <c r="Z33" s="189">
        <f t="shared" si="26"/>
        <v>0</v>
      </c>
      <c r="AA33" s="189">
        <f t="shared" si="26"/>
        <v>0</v>
      </c>
      <c r="AB33" s="189">
        <f t="shared" si="26"/>
        <v>0</v>
      </c>
      <c r="AC33" s="189">
        <f t="shared" si="26"/>
        <v>0</v>
      </c>
      <c r="AD33" s="189">
        <f t="shared" si="26"/>
        <v>0</v>
      </c>
      <c r="AE33" s="189">
        <f t="shared" si="26"/>
        <v>0</v>
      </c>
      <c r="AF33" s="189">
        <f t="shared" si="26"/>
        <v>0</v>
      </c>
      <c r="AG33" s="189">
        <f t="shared" si="26"/>
        <v>0</v>
      </c>
      <c r="AH33" s="189">
        <f t="shared" si="26"/>
        <v>0</v>
      </c>
      <c r="AI33" s="189">
        <f t="shared" si="26"/>
        <v>0</v>
      </c>
      <c r="AJ33" s="189">
        <f t="shared" si="26"/>
        <v>0</v>
      </c>
      <c r="AK33" s="189">
        <f t="shared" si="26"/>
        <v>0</v>
      </c>
      <c r="AL33" s="248"/>
      <c r="AM33" s="245"/>
      <c r="AN33" s="246"/>
      <c r="AO33"/>
    </row>
    <row r="34" ht="21.95" customHeight="1" spans="1:41">
      <c r="A34" s="190" t="s">
        <v>199</v>
      </c>
      <c r="B34" s="190"/>
      <c r="C34" s="190"/>
      <c r="D34" s="190"/>
      <c r="E34" s="183"/>
      <c r="F34" s="183">
        <v>8</v>
      </c>
      <c r="G34" s="194"/>
      <c r="H34" s="194"/>
      <c r="I34" s="194">
        <v>4</v>
      </c>
      <c r="J34" s="194"/>
      <c r="K34" s="194"/>
      <c r="L34" s="194">
        <v>8</v>
      </c>
      <c r="M34" s="194"/>
      <c r="N34" s="191">
        <v>9</v>
      </c>
      <c r="O34" s="191">
        <v>3</v>
      </c>
      <c r="P34" s="194">
        <f>SUM(LARGE(E36:O36,{1,2,3,4,5,6,7}))</f>
        <v>80</v>
      </c>
      <c r="Q34" s="194">
        <v>40</v>
      </c>
      <c r="R34" s="194"/>
      <c r="S34" s="221">
        <v>28</v>
      </c>
      <c r="T34" s="222"/>
      <c r="U34" s="194"/>
      <c r="V34" s="194"/>
      <c r="W34" s="194"/>
      <c r="X34" s="194"/>
      <c r="Y34" s="194"/>
      <c r="Z34" s="194"/>
      <c r="AA34" s="194"/>
      <c r="AB34" s="194"/>
      <c r="AC34" s="194"/>
      <c r="AD34" s="183"/>
      <c r="AE34" s="194">
        <v>8</v>
      </c>
      <c r="AF34" s="183"/>
      <c r="AG34" s="194">
        <v>120</v>
      </c>
      <c r="AH34" s="194"/>
      <c r="AI34" s="194">
        <v>44</v>
      </c>
      <c r="AJ34" s="194"/>
      <c r="AK34" s="194"/>
      <c r="AL34" s="214">
        <f>SUM(T36:AK36)</f>
        <v>240</v>
      </c>
      <c r="AM34" s="239">
        <f>SUM(AL34,Q36:S36,P34,B34:D36)</f>
        <v>412</v>
      </c>
      <c r="AN34" s="247">
        <f>RANK(AM34,$AM$7:$AM$42)</f>
        <v>7</v>
      </c>
      <c r="AO34"/>
    </row>
    <row r="35" ht="21.95" customHeight="1" spans="1:41">
      <c r="A35" s="184"/>
      <c r="B35" s="185"/>
      <c r="C35" s="185"/>
      <c r="D35" s="185"/>
      <c r="E35" s="186"/>
      <c r="F35" s="186">
        <v>6</v>
      </c>
      <c r="G35" s="195"/>
      <c r="H35" s="195"/>
      <c r="I35" s="195">
        <v>12</v>
      </c>
      <c r="J35" s="194"/>
      <c r="K35" s="194"/>
      <c r="L35" s="186">
        <v>6</v>
      </c>
      <c r="M35" s="195"/>
      <c r="N35" s="186">
        <v>12</v>
      </c>
      <c r="O35" s="186">
        <v>12</v>
      </c>
      <c r="P35" s="198"/>
      <c r="Q35" s="186">
        <v>12</v>
      </c>
      <c r="R35" s="186"/>
      <c r="S35" s="209">
        <v>12</v>
      </c>
      <c r="T35" s="219"/>
      <c r="U35" s="186"/>
      <c r="V35" s="186"/>
      <c r="W35" s="186"/>
      <c r="X35" s="186"/>
      <c r="Y35" s="186"/>
      <c r="Z35" s="186"/>
      <c r="AA35" s="186"/>
      <c r="AB35" s="186"/>
      <c r="AC35" s="186"/>
      <c r="AD35" s="191"/>
      <c r="AE35" s="186">
        <v>16</v>
      </c>
      <c r="AF35" s="191"/>
      <c r="AG35" s="186">
        <v>16</v>
      </c>
      <c r="AH35" s="186"/>
      <c r="AI35" s="186">
        <v>36</v>
      </c>
      <c r="AJ35" s="186"/>
      <c r="AK35" s="186"/>
      <c r="AL35" s="255"/>
      <c r="AM35" s="243"/>
      <c r="AN35" s="244"/>
      <c r="AO35"/>
    </row>
    <row r="36" ht="21.95" customHeight="1" spans="1:41">
      <c r="A36" s="187"/>
      <c r="B36" s="188"/>
      <c r="C36" s="188"/>
      <c r="D36" s="188"/>
      <c r="E36" s="189">
        <f t="shared" ref="E36:G36" si="27">SUM(E34:E35)</f>
        <v>0</v>
      </c>
      <c r="F36" s="189">
        <f t="shared" si="27"/>
        <v>14</v>
      </c>
      <c r="G36" s="189">
        <f t="shared" si="27"/>
        <v>0</v>
      </c>
      <c r="H36" s="189">
        <f t="shared" ref="H36:O36" si="28">SUM(H34:H35)</f>
        <v>0</v>
      </c>
      <c r="I36" s="189">
        <f t="shared" si="28"/>
        <v>16</v>
      </c>
      <c r="J36" s="189">
        <f t="shared" si="28"/>
        <v>0</v>
      </c>
      <c r="K36" s="189">
        <f t="shared" si="28"/>
        <v>0</v>
      </c>
      <c r="L36" s="189">
        <f t="shared" si="28"/>
        <v>14</v>
      </c>
      <c r="M36" s="189">
        <f t="shared" si="28"/>
        <v>0</v>
      </c>
      <c r="N36" s="189">
        <f t="shared" si="28"/>
        <v>21</v>
      </c>
      <c r="O36" s="189">
        <f t="shared" si="28"/>
        <v>15</v>
      </c>
      <c r="P36" s="183"/>
      <c r="Q36" s="189">
        <f>SUM(Q34:Q35)</f>
        <v>52</v>
      </c>
      <c r="R36" s="189">
        <f t="shared" ref="R36:AK36" si="29">SUM(R34:R35)</f>
        <v>0</v>
      </c>
      <c r="S36" s="212">
        <f t="shared" si="29"/>
        <v>40</v>
      </c>
      <c r="T36" s="213">
        <f t="shared" si="29"/>
        <v>0</v>
      </c>
      <c r="U36" s="189">
        <f t="shared" si="29"/>
        <v>0</v>
      </c>
      <c r="V36" s="189">
        <f t="shared" si="29"/>
        <v>0</v>
      </c>
      <c r="W36" s="189">
        <f t="shared" si="29"/>
        <v>0</v>
      </c>
      <c r="X36" s="189">
        <f t="shared" si="29"/>
        <v>0</v>
      </c>
      <c r="Y36" s="189">
        <f t="shared" si="29"/>
        <v>0</v>
      </c>
      <c r="Z36" s="189">
        <f t="shared" si="29"/>
        <v>0</v>
      </c>
      <c r="AA36" s="189">
        <f t="shared" si="29"/>
        <v>0</v>
      </c>
      <c r="AB36" s="189">
        <f t="shared" si="29"/>
        <v>0</v>
      </c>
      <c r="AC36" s="189">
        <f t="shared" si="29"/>
        <v>0</v>
      </c>
      <c r="AD36" s="189">
        <f t="shared" si="29"/>
        <v>0</v>
      </c>
      <c r="AE36" s="189">
        <f t="shared" si="29"/>
        <v>24</v>
      </c>
      <c r="AF36" s="189">
        <f t="shared" si="29"/>
        <v>0</v>
      </c>
      <c r="AG36" s="189">
        <f t="shared" si="29"/>
        <v>136</v>
      </c>
      <c r="AH36" s="189">
        <f t="shared" si="29"/>
        <v>0</v>
      </c>
      <c r="AI36" s="189">
        <f t="shared" si="29"/>
        <v>80</v>
      </c>
      <c r="AJ36" s="189">
        <f t="shared" si="29"/>
        <v>0</v>
      </c>
      <c r="AK36" s="189">
        <f t="shared" si="29"/>
        <v>0</v>
      </c>
      <c r="AL36" s="248"/>
      <c r="AM36" s="245"/>
      <c r="AN36" s="246"/>
      <c r="AO36"/>
    </row>
    <row r="37" ht="21.95" customHeight="1" spans="1:41">
      <c r="A37" s="190" t="s">
        <v>200</v>
      </c>
      <c r="B37" s="190"/>
      <c r="C37" s="190"/>
      <c r="D37" s="190"/>
      <c r="E37" s="183"/>
      <c r="F37" s="183"/>
      <c r="G37" s="191"/>
      <c r="H37" s="191"/>
      <c r="I37" s="191">
        <v>21</v>
      </c>
      <c r="J37" s="191"/>
      <c r="K37" s="191"/>
      <c r="L37" s="191"/>
      <c r="M37" s="191">
        <v>21</v>
      </c>
      <c r="N37" s="191">
        <v>12</v>
      </c>
      <c r="O37" s="191">
        <v>21</v>
      </c>
      <c r="P37" s="194">
        <f>SUM(LARGE(E39:O39,{1,2,3,4,5,6,7}))</f>
        <v>135</v>
      </c>
      <c r="Q37" s="191">
        <v>38</v>
      </c>
      <c r="R37" s="191"/>
      <c r="S37" s="214">
        <v>19</v>
      </c>
      <c r="T37" s="215"/>
      <c r="U37" s="191"/>
      <c r="V37" s="191"/>
      <c r="W37" s="191"/>
      <c r="X37" s="191"/>
      <c r="Y37" s="191"/>
      <c r="Z37" s="191"/>
      <c r="AA37" s="191"/>
      <c r="AB37" s="191"/>
      <c r="AC37" s="191"/>
      <c r="AD37" s="194"/>
      <c r="AE37" s="183"/>
      <c r="AF37" s="183"/>
      <c r="AG37" s="191"/>
      <c r="AH37" s="241"/>
      <c r="AI37" s="241"/>
      <c r="AJ37" s="241"/>
      <c r="AK37" s="241"/>
      <c r="AL37" s="214">
        <f>SUM(T39:AK39)</f>
        <v>0</v>
      </c>
      <c r="AM37" s="239">
        <f>SUM(AL37,Q39:S39,P37,B37:D39)</f>
        <v>216</v>
      </c>
      <c r="AN37" s="247">
        <f>RANK(AM37,$AM$7:$AM$42)</f>
        <v>8</v>
      </c>
      <c r="AO37"/>
    </row>
    <row r="38" ht="21.95" customHeight="1" spans="1:41">
      <c r="A38" s="184"/>
      <c r="B38" s="185"/>
      <c r="C38" s="185"/>
      <c r="D38" s="185"/>
      <c r="E38" s="186"/>
      <c r="F38" s="186"/>
      <c r="G38" s="186"/>
      <c r="H38" s="186"/>
      <c r="I38" s="186">
        <v>12</v>
      </c>
      <c r="J38" s="191"/>
      <c r="K38" s="191"/>
      <c r="L38" s="191"/>
      <c r="M38" s="186">
        <v>12</v>
      </c>
      <c r="N38" s="186">
        <v>24</v>
      </c>
      <c r="O38" s="186">
        <v>12</v>
      </c>
      <c r="P38" s="198"/>
      <c r="Q38" s="186">
        <v>12</v>
      </c>
      <c r="R38" s="186"/>
      <c r="S38" s="209">
        <v>12</v>
      </c>
      <c r="T38" s="215"/>
      <c r="U38" s="191"/>
      <c r="V38" s="191"/>
      <c r="W38" s="191"/>
      <c r="X38" s="191"/>
      <c r="Y38" s="191"/>
      <c r="Z38" s="191"/>
      <c r="AA38" s="191"/>
      <c r="AB38" s="191"/>
      <c r="AC38" s="191"/>
      <c r="AD38" s="186"/>
      <c r="AE38" s="191"/>
      <c r="AF38" s="191"/>
      <c r="AG38" s="191"/>
      <c r="AH38" s="241"/>
      <c r="AI38" s="241"/>
      <c r="AJ38" s="241"/>
      <c r="AK38" s="241"/>
      <c r="AL38" s="248"/>
      <c r="AM38" s="243"/>
      <c r="AN38" s="244"/>
      <c r="AO38"/>
    </row>
    <row r="39" ht="21.95" customHeight="1" spans="1:41">
      <c r="A39" s="187"/>
      <c r="B39" s="188"/>
      <c r="C39" s="188"/>
      <c r="D39" s="188"/>
      <c r="E39" s="189">
        <f t="shared" ref="E39:G39" si="30">SUM(E37:E38)</f>
        <v>0</v>
      </c>
      <c r="F39" s="189">
        <f t="shared" si="30"/>
        <v>0</v>
      </c>
      <c r="G39" s="189">
        <f t="shared" si="30"/>
        <v>0</v>
      </c>
      <c r="H39" s="189">
        <f t="shared" ref="H39:O39" si="31">SUM(H37:H38)</f>
        <v>0</v>
      </c>
      <c r="I39" s="189">
        <f t="shared" si="31"/>
        <v>33</v>
      </c>
      <c r="J39" s="189">
        <f t="shared" si="31"/>
        <v>0</v>
      </c>
      <c r="K39" s="189">
        <f t="shared" si="31"/>
        <v>0</v>
      </c>
      <c r="L39" s="189">
        <f t="shared" si="31"/>
        <v>0</v>
      </c>
      <c r="M39" s="189">
        <f t="shared" si="31"/>
        <v>33</v>
      </c>
      <c r="N39" s="189">
        <f t="shared" si="31"/>
        <v>36</v>
      </c>
      <c r="O39" s="189">
        <f t="shared" si="31"/>
        <v>33</v>
      </c>
      <c r="P39" s="183"/>
      <c r="Q39" s="189">
        <f>SUM(Q37:Q38)</f>
        <v>50</v>
      </c>
      <c r="R39" s="189">
        <f t="shared" ref="R39:AK39" si="32">SUM(R37:R38)</f>
        <v>0</v>
      </c>
      <c r="S39" s="212">
        <f t="shared" si="32"/>
        <v>31</v>
      </c>
      <c r="T39" s="213">
        <f t="shared" si="32"/>
        <v>0</v>
      </c>
      <c r="U39" s="189">
        <f t="shared" si="32"/>
        <v>0</v>
      </c>
      <c r="V39" s="189">
        <f t="shared" si="32"/>
        <v>0</v>
      </c>
      <c r="W39" s="189">
        <f t="shared" si="32"/>
        <v>0</v>
      </c>
      <c r="X39" s="189">
        <f t="shared" si="32"/>
        <v>0</v>
      </c>
      <c r="Y39" s="189">
        <f t="shared" si="32"/>
        <v>0</v>
      </c>
      <c r="Z39" s="189">
        <f t="shared" si="32"/>
        <v>0</v>
      </c>
      <c r="AA39" s="189">
        <f t="shared" si="32"/>
        <v>0</v>
      </c>
      <c r="AB39" s="189">
        <f t="shared" si="32"/>
        <v>0</v>
      </c>
      <c r="AC39" s="189">
        <f t="shared" si="32"/>
        <v>0</v>
      </c>
      <c r="AD39" s="189">
        <f t="shared" si="32"/>
        <v>0</v>
      </c>
      <c r="AE39" s="189">
        <f t="shared" si="32"/>
        <v>0</v>
      </c>
      <c r="AF39" s="189">
        <f t="shared" si="32"/>
        <v>0</v>
      </c>
      <c r="AG39" s="189">
        <f t="shared" si="32"/>
        <v>0</v>
      </c>
      <c r="AH39" s="189">
        <f t="shared" si="32"/>
        <v>0</v>
      </c>
      <c r="AI39" s="189">
        <f t="shared" si="32"/>
        <v>0</v>
      </c>
      <c r="AJ39" s="189">
        <f t="shared" si="32"/>
        <v>0</v>
      </c>
      <c r="AK39" s="189">
        <f t="shared" si="32"/>
        <v>0</v>
      </c>
      <c r="AL39" s="248"/>
      <c r="AM39" s="245"/>
      <c r="AN39" s="246"/>
      <c r="AO39"/>
    </row>
    <row r="40" ht="20.45" customHeight="1" spans="1:41">
      <c r="A40" s="190" t="s">
        <v>181</v>
      </c>
      <c r="B40" s="190"/>
      <c r="C40" s="190"/>
      <c r="D40" s="190"/>
      <c r="E40" s="183"/>
      <c r="F40" s="183"/>
      <c r="G40" s="196"/>
      <c r="H40" s="196"/>
      <c r="I40" s="191"/>
      <c r="J40" s="196"/>
      <c r="K40" s="196"/>
      <c r="L40" s="196"/>
      <c r="M40" s="191"/>
      <c r="N40" s="191"/>
      <c r="O40" s="191">
        <v>9</v>
      </c>
      <c r="P40" s="194">
        <f>SUM(LARGE(E42:O42,{1,2,3,4,5,6,7}))</f>
        <v>21</v>
      </c>
      <c r="Q40" s="191">
        <v>17</v>
      </c>
      <c r="R40" s="191"/>
      <c r="S40" s="223">
        <v>40</v>
      </c>
      <c r="T40" s="224"/>
      <c r="U40" s="196"/>
      <c r="V40" s="196"/>
      <c r="W40" s="196"/>
      <c r="X40" s="196"/>
      <c r="Y40" s="196"/>
      <c r="Z40" s="196"/>
      <c r="AA40" s="196"/>
      <c r="AB40" s="196"/>
      <c r="AC40" s="196"/>
      <c r="AD40" s="191"/>
      <c r="AE40" s="191"/>
      <c r="AF40" s="191"/>
      <c r="AG40" s="196"/>
      <c r="AH40" s="196"/>
      <c r="AI40" s="196"/>
      <c r="AJ40" s="196"/>
      <c r="AK40" s="196"/>
      <c r="AL40" s="214">
        <f>SUM(T42:AK42)</f>
        <v>0</v>
      </c>
      <c r="AM40" s="239">
        <f>SUM(AL40,Q42:S42,P40,B40:D42)</f>
        <v>102</v>
      </c>
      <c r="AN40" s="247">
        <f>RANK(AM40,$AM$7:$AM$42)</f>
        <v>12</v>
      </c>
      <c r="AO40"/>
    </row>
    <row r="41" ht="19.5" customHeight="1" spans="1:41">
      <c r="A41" s="184"/>
      <c r="B41" s="185"/>
      <c r="C41" s="185"/>
      <c r="D41" s="185"/>
      <c r="E41" s="186"/>
      <c r="F41" s="186"/>
      <c r="G41" s="196"/>
      <c r="H41" s="196"/>
      <c r="I41" s="186"/>
      <c r="J41" s="196"/>
      <c r="K41" s="196"/>
      <c r="L41" s="196"/>
      <c r="M41" s="191"/>
      <c r="N41" s="191"/>
      <c r="O41" s="186">
        <v>12</v>
      </c>
      <c r="P41" s="198"/>
      <c r="Q41" s="186">
        <v>12</v>
      </c>
      <c r="R41" s="186"/>
      <c r="S41" s="209">
        <v>12</v>
      </c>
      <c r="T41" s="224"/>
      <c r="U41" s="196"/>
      <c r="V41" s="196"/>
      <c r="W41" s="196"/>
      <c r="X41" s="196"/>
      <c r="Y41" s="196"/>
      <c r="Z41" s="196"/>
      <c r="AA41" s="196"/>
      <c r="AB41" s="196"/>
      <c r="AC41" s="196"/>
      <c r="AD41" s="191"/>
      <c r="AE41" s="191"/>
      <c r="AF41" s="191"/>
      <c r="AG41" s="196"/>
      <c r="AH41" s="196"/>
      <c r="AI41" s="196"/>
      <c r="AJ41" s="196"/>
      <c r="AK41" s="196"/>
      <c r="AL41" s="248"/>
      <c r="AM41" s="243"/>
      <c r="AN41" s="244"/>
      <c r="AO41"/>
    </row>
    <row r="42" ht="16.5" customHeight="1" spans="1:41">
      <c r="A42" s="187"/>
      <c r="B42" s="188"/>
      <c r="C42" s="188"/>
      <c r="D42" s="188"/>
      <c r="E42" s="189">
        <f t="shared" ref="E42:G42" si="33">SUM(E40:E41)</f>
        <v>0</v>
      </c>
      <c r="F42" s="189">
        <f t="shared" si="33"/>
        <v>0</v>
      </c>
      <c r="G42" s="189">
        <f t="shared" si="33"/>
        <v>0</v>
      </c>
      <c r="H42" s="189">
        <f t="shared" ref="H42:O42" si="34">SUM(H40:H41)</f>
        <v>0</v>
      </c>
      <c r="I42" s="189">
        <f t="shared" si="34"/>
        <v>0</v>
      </c>
      <c r="J42" s="189">
        <f t="shared" si="34"/>
        <v>0</v>
      </c>
      <c r="K42" s="189">
        <f t="shared" si="34"/>
        <v>0</v>
      </c>
      <c r="L42" s="189">
        <f t="shared" si="34"/>
        <v>0</v>
      </c>
      <c r="M42" s="189">
        <f t="shared" si="34"/>
        <v>0</v>
      </c>
      <c r="N42" s="189">
        <f t="shared" si="34"/>
        <v>0</v>
      </c>
      <c r="O42" s="189">
        <f t="shared" si="34"/>
        <v>21</v>
      </c>
      <c r="P42" s="183"/>
      <c r="Q42" s="189">
        <f>SUM(Q40:Q41)</f>
        <v>29</v>
      </c>
      <c r="R42" s="189">
        <f t="shared" ref="R42:AK42" si="35">SUM(R40:R41)</f>
        <v>0</v>
      </c>
      <c r="S42" s="212">
        <f t="shared" si="35"/>
        <v>52</v>
      </c>
      <c r="T42" s="213">
        <f t="shared" si="35"/>
        <v>0</v>
      </c>
      <c r="U42" s="189">
        <f t="shared" si="35"/>
        <v>0</v>
      </c>
      <c r="V42" s="189">
        <f t="shared" si="35"/>
        <v>0</v>
      </c>
      <c r="W42" s="189">
        <f t="shared" si="35"/>
        <v>0</v>
      </c>
      <c r="X42" s="189">
        <f t="shared" si="35"/>
        <v>0</v>
      </c>
      <c r="Y42" s="189">
        <f t="shared" si="35"/>
        <v>0</v>
      </c>
      <c r="Z42" s="189">
        <f t="shared" si="35"/>
        <v>0</v>
      </c>
      <c r="AA42" s="189">
        <f t="shared" si="35"/>
        <v>0</v>
      </c>
      <c r="AB42" s="189">
        <f t="shared" si="35"/>
        <v>0</v>
      </c>
      <c r="AC42" s="189">
        <f t="shared" si="35"/>
        <v>0</v>
      </c>
      <c r="AD42" s="189">
        <f t="shared" si="35"/>
        <v>0</v>
      </c>
      <c r="AE42" s="189">
        <f t="shared" si="35"/>
        <v>0</v>
      </c>
      <c r="AF42" s="189">
        <f t="shared" si="35"/>
        <v>0</v>
      </c>
      <c r="AG42" s="189">
        <f t="shared" si="35"/>
        <v>0</v>
      </c>
      <c r="AH42" s="189">
        <f t="shared" si="35"/>
        <v>0</v>
      </c>
      <c r="AI42" s="189">
        <f t="shared" si="35"/>
        <v>0</v>
      </c>
      <c r="AJ42" s="189">
        <f t="shared" si="35"/>
        <v>0</v>
      </c>
      <c r="AK42" s="189">
        <f t="shared" si="35"/>
        <v>0</v>
      </c>
      <c r="AL42" s="248"/>
      <c r="AM42" s="245"/>
      <c r="AN42" s="246"/>
      <c r="AO42"/>
    </row>
    <row r="43" ht="20.45" customHeight="1" spans="1:41">
      <c r="A43" s="190" t="s">
        <v>201</v>
      </c>
      <c r="B43" s="190"/>
      <c r="C43" s="190"/>
      <c r="D43" s="190"/>
      <c r="E43" s="183"/>
      <c r="F43" s="183"/>
      <c r="G43" s="191"/>
      <c r="H43" s="191"/>
      <c r="I43" s="191"/>
      <c r="J43" s="183"/>
      <c r="K43" s="183"/>
      <c r="L43" s="183">
        <v>6</v>
      </c>
      <c r="M43" s="191"/>
      <c r="N43" s="183"/>
      <c r="O43" s="191"/>
      <c r="P43" s="194">
        <f>SUM(LARGE(E45:O45,{1,2,3,4,5,6,7}))</f>
        <v>18</v>
      </c>
      <c r="Q43" s="183">
        <v>52</v>
      </c>
      <c r="R43" s="183"/>
      <c r="S43" s="214">
        <v>86</v>
      </c>
      <c r="T43" s="208"/>
      <c r="U43" s="183"/>
      <c r="V43" s="183"/>
      <c r="W43" s="183"/>
      <c r="X43" s="183"/>
      <c r="Y43" s="183"/>
      <c r="Z43" s="183"/>
      <c r="AA43" s="183"/>
      <c r="AB43" s="183"/>
      <c r="AC43" s="183"/>
      <c r="AD43" s="191"/>
      <c r="AE43" s="191"/>
      <c r="AF43" s="191"/>
      <c r="AG43" s="183"/>
      <c r="AH43" s="249"/>
      <c r="AI43" s="249"/>
      <c r="AJ43" s="249"/>
      <c r="AK43" s="249"/>
      <c r="AL43" s="214">
        <f>SUM(T45:AK45)</f>
        <v>0</v>
      </c>
      <c r="AM43" s="239">
        <f>SUM(AL43,Q45:S45,P43,B43:D45)</f>
        <v>180</v>
      </c>
      <c r="AN43" s="247">
        <v>13</v>
      </c>
      <c r="AO43"/>
    </row>
    <row r="44" ht="20.45" customHeight="1" spans="1:41">
      <c r="A44" s="184"/>
      <c r="B44" s="185"/>
      <c r="C44" s="185"/>
      <c r="D44" s="185"/>
      <c r="E44" s="186"/>
      <c r="F44" s="186"/>
      <c r="G44" s="195"/>
      <c r="H44" s="195"/>
      <c r="I44" s="195"/>
      <c r="J44" s="198"/>
      <c r="K44" s="198"/>
      <c r="L44" s="198">
        <v>12</v>
      </c>
      <c r="M44" s="195"/>
      <c r="N44" s="201"/>
      <c r="O44" s="195"/>
      <c r="P44" s="198"/>
      <c r="Q44" s="195">
        <v>12</v>
      </c>
      <c r="R44" s="195"/>
      <c r="S44" s="218">
        <v>12</v>
      </c>
      <c r="T44" s="225"/>
      <c r="U44" s="198"/>
      <c r="V44" s="198"/>
      <c r="W44" s="198"/>
      <c r="X44" s="198"/>
      <c r="Y44" s="198"/>
      <c r="Z44" s="198"/>
      <c r="AA44" s="198"/>
      <c r="AB44" s="198"/>
      <c r="AC44" s="198"/>
      <c r="AD44" s="191"/>
      <c r="AE44" s="191"/>
      <c r="AF44" s="191"/>
      <c r="AG44" s="198"/>
      <c r="AH44" s="256"/>
      <c r="AI44" s="256"/>
      <c r="AJ44" s="256"/>
      <c r="AK44" s="256"/>
      <c r="AL44" s="248"/>
      <c r="AM44" s="243"/>
      <c r="AN44" s="244"/>
      <c r="AO44"/>
    </row>
    <row r="45" ht="20.45" customHeight="1" spans="1:41">
      <c r="A45" s="187"/>
      <c r="B45" s="188"/>
      <c r="C45" s="188"/>
      <c r="D45" s="188"/>
      <c r="E45" s="189">
        <f t="shared" ref="E45:G45" si="36">SUM(E43:E44)</f>
        <v>0</v>
      </c>
      <c r="F45" s="189">
        <f t="shared" si="36"/>
        <v>0</v>
      </c>
      <c r="G45" s="189">
        <f t="shared" si="36"/>
        <v>0</v>
      </c>
      <c r="H45" s="189">
        <f t="shared" ref="H45:O45" si="37">SUM(H43:H44)</f>
        <v>0</v>
      </c>
      <c r="I45" s="189">
        <f t="shared" si="37"/>
        <v>0</v>
      </c>
      <c r="J45" s="189">
        <f t="shared" si="37"/>
        <v>0</v>
      </c>
      <c r="K45" s="189">
        <f t="shared" si="37"/>
        <v>0</v>
      </c>
      <c r="L45" s="189">
        <f t="shared" si="37"/>
        <v>18</v>
      </c>
      <c r="M45" s="189">
        <f t="shared" si="37"/>
        <v>0</v>
      </c>
      <c r="N45" s="189">
        <f t="shared" si="37"/>
        <v>0</v>
      </c>
      <c r="O45" s="189">
        <f t="shared" si="37"/>
        <v>0</v>
      </c>
      <c r="P45" s="183"/>
      <c r="Q45" s="189">
        <f>SUM(Q43:Q44)</f>
        <v>64</v>
      </c>
      <c r="R45" s="189">
        <f t="shared" ref="R45:AK45" si="38">SUM(R43:R44)</f>
        <v>0</v>
      </c>
      <c r="S45" s="212">
        <f t="shared" si="38"/>
        <v>98</v>
      </c>
      <c r="T45" s="213">
        <f t="shared" si="38"/>
        <v>0</v>
      </c>
      <c r="U45" s="189">
        <f t="shared" si="38"/>
        <v>0</v>
      </c>
      <c r="V45" s="189">
        <f t="shared" si="38"/>
        <v>0</v>
      </c>
      <c r="W45" s="189">
        <f t="shared" si="38"/>
        <v>0</v>
      </c>
      <c r="X45" s="189">
        <f t="shared" si="38"/>
        <v>0</v>
      </c>
      <c r="Y45" s="189">
        <f t="shared" si="38"/>
        <v>0</v>
      </c>
      <c r="Z45" s="189">
        <f t="shared" si="38"/>
        <v>0</v>
      </c>
      <c r="AA45" s="189">
        <f t="shared" si="38"/>
        <v>0</v>
      </c>
      <c r="AB45" s="189">
        <f t="shared" si="38"/>
        <v>0</v>
      </c>
      <c r="AC45" s="189">
        <f t="shared" si="38"/>
        <v>0</v>
      </c>
      <c r="AD45" s="189">
        <f t="shared" si="38"/>
        <v>0</v>
      </c>
      <c r="AE45" s="189">
        <f t="shared" si="38"/>
        <v>0</v>
      </c>
      <c r="AF45" s="189">
        <f t="shared" si="38"/>
        <v>0</v>
      </c>
      <c r="AG45" s="189">
        <f t="shared" si="38"/>
        <v>0</v>
      </c>
      <c r="AH45" s="189">
        <f t="shared" si="38"/>
        <v>0</v>
      </c>
      <c r="AI45" s="189">
        <f t="shared" si="38"/>
        <v>0</v>
      </c>
      <c r="AJ45" s="189">
        <f t="shared" si="38"/>
        <v>0</v>
      </c>
      <c r="AK45" s="189">
        <f t="shared" si="38"/>
        <v>0</v>
      </c>
      <c r="AL45" s="248"/>
      <c r="AM45" s="245"/>
      <c r="AN45" s="246"/>
      <c r="AO45"/>
    </row>
    <row r="47" spans="1:1">
      <c r="A47"/>
    </row>
    <row r="48" spans="20:20">
      <c r="T48" s="170"/>
    </row>
    <row r="49" spans="20:20">
      <c r="T49" s="170"/>
    </row>
    <row r="52" spans="32:33">
      <c r="AF52" s="170"/>
      <c r="AG52" s="257"/>
    </row>
    <row r="53" spans="32:32">
      <c r="AF53" s="170"/>
    </row>
  </sheetData>
  <mergeCells count="114">
    <mergeCell ref="A1:AH1"/>
    <mergeCell ref="A2:XFD2"/>
    <mergeCell ref="B3:AK3"/>
    <mergeCell ref="B4:AK4"/>
    <mergeCell ref="D5:S5"/>
    <mergeCell ref="T5:AK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P43:P45"/>
    <mergeCell ref="AL7:AL9"/>
    <mergeCell ref="AL10:AL12"/>
    <mergeCell ref="AL13:AL15"/>
    <mergeCell ref="AL16:AL18"/>
    <mergeCell ref="AL19:AL21"/>
    <mergeCell ref="AL22:AL24"/>
    <mergeCell ref="AL25:AL27"/>
    <mergeCell ref="AL28:AL30"/>
    <mergeCell ref="AL31:AL33"/>
    <mergeCell ref="AL34:AL36"/>
    <mergeCell ref="AL37:AL39"/>
    <mergeCell ref="AL40:AL42"/>
    <mergeCell ref="AL43:AL45"/>
    <mergeCell ref="AM5:AM6"/>
    <mergeCell ref="AM7:AM9"/>
    <mergeCell ref="AM10:AM12"/>
    <mergeCell ref="AM13:AM15"/>
    <mergeCell ref="AM16:AM18"/>
    <mergeCell ref="AM19:AM21"/>
    <mergeCell ref="AM22:AM24"/>
    <mergeCell ref="AM25:AM27"/>
    <mergeCell ref="AM28:AM30"/>
    <mergeCell ref="AM31:AM33"/>
    <mergeCell ref="AM34:AM36"/>
    <mergeCell ref="AM37:AM39"/>
    <mergeCell ref="AM40:AM42"/>
    <mergeCell ref="AM43:AM45"/>
    <mergeCell ref="AN5:AN6"/>
    <mergeCell ref="AN7:AN9"/>
    <mergeCell ref="AN10:AN12"/>
    <mergeCell ref="AN13:AN15"/>
    <mergeCell ref="AN16:AN18"/>
    <mergeCell ref="AN19:AN21"/>
    <mergeCell ref="AN22:AN24"/>
    <mergeCell ref="AN25:AN27"/>
    <mergeCell ref="AN28:AN30"/>
    <mergeCell ref="AN31:AN33"/>
    <mergeCell ref="AN34:AN36"/>
    <mergeCell ref="AN37:AN39"/>
    <mergeCell ref="AN40:AN42"/>
    <mergeCell ref="AN43:AN45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42"/>
  <sheetViews>
    <sheetView workbookViewId="0">
      <selection activeCell="G185" sqref="G185"/>
    </sheetView>
  </sheetViews>
  <sheetFormatPr defaultColWidth="9" defaultRowHeight="14.25"/>
  <cols>
    <col min="1" max="1" width="9.375" style="1" customWidth="1"/>
    <col min="2" max="2" width="5.5" style="1" customWidth="1"/>
    <col min="3" max="3" width="5.375" style="1" customWidth="1"/>
    <col min="4" max="4" width="10.25" style="1" customWidth="1"/>
    <col min="5" max="5" width="6" style="1" customWidth="1"/>
    <col min="6" max="6" width="5.125" style="1" customWidth="1"/>
    <col min="7" max="7" width="11.5" style="1" customWidth="1"/>
    <col min="8" max="8" width="6.25" style="1" customWidth="1"/>
    <col min="9" max="9" width="2.875" style="1" customWidth="1"/>
    <col min="10" max="10" width="11" style="1" customWidth="1"/>
    <col min="11" max="11" width="9" style="1"/>
  </cols>
  <sheetData>
    <row r="1" ht="15.75" spans="1:2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"/>
    <row r="3" spans="1:27">
      <c r="A3" s="3"/>
      <c r="B3" s="4"/>
      <c r="C3" s="3"/>
      <c r="D3" s="4"/>
      <c r="E3" s="3"/>
      <c r="F3" s="4"/>
      <c r="G3" s="5"/>
      <c r="H3" s="3"/>
      <c r="I3" s="4"/>
      <c r="J3" s="3"/>
      <c r="K3" s="4"/>
      <c r="L3" s="19"/>
      <c r="M3" s="20"/>
      <c r="N3" s="21"/>
      <c r="O3" s="22"/>
      <c r="P3" s="19"/>
      <c r="Q3" s="20"/>
      <c r="R3" s="19"/>
      <c r="S3" s="20"/>
      <c r="T3" s="19"/>
      <c r="U3" s="20"/>
      <c r="V3" s="38"/>
      <c r="W3" s="39"/>
      <c r="X3" s="40"/>
      <c r="Y3" s="46"/>
      <c r="Z3" s="47"/>
      <c r="AA3" s="48"/>
    </row>
    <row r="4" ht="15" spans="1:27">
      <c r="A4" s="6"/>
      <c r="B4" s="7"/>
      <c r="C4" s="6"/>
      <c r="D4" s="7"/>
      <c r="E4" s="6"/>
      <c r="F4" s="8"/>
      <c r="G4" s="9"/>
      <c r="H4" s="6"/>
      <c r="I4" s="7"/>
      <c r="J4" s="6"/>
      <c r="K4" s="7"/>
      <c r="L4" s="23"/>
      <c r="M4" s="24"/>
      <c r="N4" s="23"/>
      <c r="O4" s="24"/>
      <c r="P4" s="23"/>
      <c r="Q4" s="41"/>
      <c r="R4" s="23"/>
      <c r="S4" s="24"/>
      <c r="T4" s="23"/>
      <c r="U4" s="41"/>
      <c r="V4" s="42"/>
      <c r="W4" s="41"/>
      <c r="X4" s="43"/>
      <c r="Y4" s="49"/>
      <c r="Z4" s="50"/>
      <c r="AA4" s="51"/>
    </row>
    <row r="5" ht="15" spans="1:27">
      <c r="A5" s="10"/>
      <c r="B5" s="11"/>
      <c r="C5" s="10"/>
      <c r="D5" s="11"/>
      <c r="E5" s="10"/>
      <c r="F5" s="11"/>
      <c r="G5" s="12"/>
      <c r="H5" s="10"/>
      <c r="I5" s="11"/>
      <c r="J5" s="10"/>
      <c r="K5" s="11"/>
      <c r="L5" s="25"/>
      <c r="M5" s="26"/>
      <c r="N5" s="25"/>
      <c r="O5" s="26"/>
      <c r="P5" s="25"/>
      <c r="Q5" s="26"/>
      <c r="R5" s="25"/>
      <c r="S5" s="26"/>
      <c r="T5" s="25"/>
      <c r="U5" s="26"/>
      <c r="V5" s="25"/>
      <c r="W5" s="26"/>
      <c r="X5" s="44"/>
      <c r="Y5" s="52"/>
      <c r="Z5" s="53"/>
      <c r="AA5" s="54"/>
    </row>
    <row r="6" spans="1:27">
      <c r="A6" s="13"/>
      <c r="B6" s="14"/>
      <c r="C6" s="13"/>
      <c r="D6" s="14"/>
      <c r="E6" s="13"/>
      <c r="F6" s="14"/>
      <c r="G6" s="15"/>
      <c r="H6" s="13"/>
      <c r="I6" s="14"/>
      <c r="J6" s="13"/>
      <c r="K6" s="14"/>
      <c r="L6" s="27"/>
      <c r="M6" s="28"/>
      <c r="N6" s="27"/>
      <c r="O6" s="28"/>
      <c r="P6" s="27"/>
      <c r="Q6" s="28"/>
      <c r="R6" s="27"/>
      <c r="S6" s="28"/>
      <c r="T6" s="27"/>
      <c r="U6" s="28"/>
      <c r="V6" s="27"/>
      <c r="W6" s="28"/>
      <c r="X6" s="45"/>
      <c r="Y6" s="55"/>
      <c r="Z6" s="56"/>
      <c r="AA6" s="57"/>
    </row>
    <row r="7" spans="1:27">
      <c r="A7" s="13"/>
      <c r="B7" s="14"/>
      <c r="C7" s="13"/>
      <c r="D7" s="14"/>
      <c r="E7" s="13"/>
      <c r="F7" s="14"/>
      <c r="G7" s="15"/>
      <c r="H7" s="13"/>
      <c r="I7" s="14"/>
      <c r="J7" s="13"/>
      <c r="K7" s="14"/>
      <c r="L7" s="27"/>
      <c r="M7" s="28"/>
      <c r="N7" s="27"/>
      <c r="O7" s="28"/>
      <c r="P7" s="27"/>
      <c r="Q7" s="28"/>
      <c r="R7" s="27"/>
      <c r="S7" s="28"/>
      <c r="T7" s="27"/>
      <c r="U7" s="28"/>
      <c r="V7" s="27"/>
      <c r="W7" s="28"/>
      <c r="X7" s="45"/>
      <c r="Y7" s="55"/>
      <c r="Z7" s="56"/>
      <c r="AA7" s="57"/>
    </row>
    <row r="8" spans="1:27">
      <c r="A8" s="13"/>
      <c r="B8" s="14"/>
      <c r="C8" s="13"/>
      <c r="D8" s="14"/>
      <c r="E8" s="13"/>
      <c r="F8" s="14"/>
      <c r="G8" s="15"/>
      <c r="H8" s="13"/>
      <c r="I8" s="14"/>
      <c r="J8" s="13"/>
      <c r="K8" s="14"/>
      <c r="L8" s="27"/>
      <c r="M8" s="28"/>
      <c r="N8" s="27"/>
      <c r="O8" s="28"/>
      <c r="P8" s="27"/>
      <c r="Q8" s="28"/>
      <c r="R8" s="27"/>
      <c r="S8" s="28"/>
      <c r="T8" s="27"/>
      <c r="U8" s="28"/>
      <c r="V8" s="27"/>
      <c r="W8" s="28"/>
      <c r="X8" s="45"/>
      <c r="Y8" s="55"/>
      <c r="Z8" s="56"/>
      <c r="AA8" s="57"/>
    </row>
    <row r="9" spans="1:27">
      <c r="A9" s="13"/>
      <c r="B9" s="14"/>
      <c r="C9" s="13"/>
      <c r="D9" s="14"/>
      <c r="E9" s="13"/>
      <c r="F9" s="14"/>
      <c r="G9" s="15"/>
      <c r="H9" s="13"/>
      <c r="I9" s="14"/>
      <c r="J9" s="13"/>
      <c r="K9" s="14"/>
      <c r="L9" s="27"/>
      <c r="M9" s="28"/>
      <c r="N9" s="27"/>
      <c r="O9" s="28"/>
      <c r="P9" s="27"/>
      <c r="Q9" s="28"/>
      <c r="R9" s="27"/>
      <c r="S9" s="28"/>
      <c r="T9" s="27"/>
      <c r="U9" s="28"/>
      <c r="V9" s="27"/>
      <c r="W9" s="28"/>
      <c r="X9" s="45"/>
      <c r="Y9" s="55"/>
      <c r="Z9" s="56"/>
      <c r="AA9" s="57"/>
    </row>
    <row r="10" spans="1:27">
      <c r="A10" s="13"/>
      <c r="B10" s="14"/>
      <c r="C10" s="13"/>
      <c r="D10" s="14"/>
      <c r="E10" s="13"/>
      <c r="F10" s="14"/>
      <c r="G10" s="15"/>
      <c r="H10" s="13"/>
      <c r="I10" s="14"/>
      <c r="J10" s="13"/>
      <c r="K10" s="14"/>
      <c r="L10" s="27"/>
      <c r="M10" s="28"/>
      <c r="N10" s="27"/>
      <c r="O10" s="28"/>
      <c r="P10" s="27"/>
      <c r="Q10" s="28"/>
      <c r="R10" s="27"/>
      <c r="S10" s="28"/>
      <c r="T10" s="27"/>
      <c r="U10" s="28"/>
      <c r="V10" s="27"/>
      <c r="W10" s="28"/>
      <c r="X10" s="45"/>
      <c r="Y10" s="55"/>
      <c r="Z10" s="56"/>
      <c r="AA10" s="57"/>
    </row>
    <row r="11" spans="1:27">
      <c r="A11" s="13"/>
      <c r="B11" s="14"/>
      <c r="C11" s="13"/>
      <c r="D11" s="14"/>
      <c r="E11" s="13"/>
      <c r="F11" s="14"/>
      <c r="G11" s="15"/>
      <c r="H11" s="13"/>
      <c r="I11" s="14"/>
      <c r="J11" s="13"/>
      <c r="K11" s="14"/>
      <c r="L11" s="27"/>
      <c r="M11" s="28"/>
      <c r="N11" s="27"/>
      <c r="O11" s="28"/>
      <c r="P11" s="27"/>
      <c r="Q11" s="28"/>
      <c r="R11" s="27"/>
      <c r="S11" s="28"/>
      <c r="T11" s="27"/>
      <c r="U11" s="28"/>
      <c r="V11" s="27"/>
      <c r="W11" s="28"/>
      <c r="X11" s="45"/>
      <c r="Y11" s="55"/>
      <c r="Z11" s="56"/>
      <c r="AA11" s="57"/>
    </row>
    <row r="12" spans="1:27">
      <c r="A12" s="13"/>
      <c r="B12" s="14"/>
      <c r="C12" s="13"/>
      <c r="D12" s="14"/>
      <c r="E12" s="13"/>
      <c r="F12" s="14"/>
      <c r="G12" s="15"/>
      <c r="H12" s="13"/>
      <c r="I12" s="14"/>
      <c r="J12" s="13"/>
      <c r="K12" s="14"/>
      <c r="L12" s="27"/>
      <c r="M12" s="28"/>
      <c r="N12" s="27"/>
      <c r="O12" s="28"/>
      <c r="P12" s="27"/>
      <c r="Q12" s="28"/>
      <c r="R12" s="27"/>
      <c r="S12" s="28"/>
      <c r="T12" s="27"/>
      <c r="U12" s="28"/>
      <c r="V12" s="27"/>
      <c r="W12" s="28"/>
      <c r="X12" s="45"/>
      <c r="Y12" s="55"/>
      <c r="Z12" s="56"/>
      <c r="AA12" s="57"/>
    </row>
    <row r="13" spans="1:27">
      <c r="A13" s="13"/>
      <c r="B13" s="14"/>
      <c r="C13" s="13"/>
      <c r="D13" s="14"/>
      <c r="E13" s="13"/>
      <c r="F13" s="14"/>
      <c r="G13" s="15"/>
      <c r="H13" s="13"/>
      <c r="I13" s="14"/>
      <c r="J13" s="13"/>
      <c r="K13" s="14"/>
      <c r="L13" s="27"/>
      <c r="M13" s="28"/>
      <c r="N13" s="27"/>
      <c r="O13" s="28"/>
      <c r="P13" s="27"/>
      <c r="Q13" s="28"/>
      <c r="R13" s="27"/>
      <c r="S13" s="28"/>
      <c r="T13" s="27"/>
      <c r="U13" s="28"/>
      <c r="V13" s="27"/>
      <c r="W13" s="28"/>
      <c r="X13" s="45"/>
      <c r="Y13" s="55"/>
      <c r="Z13" s="56"/>
      <c r="AA13" s="57"/>
    </row>
    <row r="14" spans="1:27">
      <c r="A14" s="13"/>
      <c r="B14" s="14"/>
      <c r="C14" s="13"/>
      <c r="D14" s="14"/>
      <c r="E14" s="13"/>
      <c r="F14" s="14"/>
      <c r="G14" s="15"/>
      <c r="H14" s="13"/>
      <c r="I14" s="14"/>
      <c r="J14" s="13"/>
      <c r="K14" s="14"/>
      <c r="L14" s="27"/>
      <c r="M14" s="28"/>
      <c r="N14" s="27"/>
      <c r="O14" s="28"/>
      <c r="P14" s="27"/>
      <c r="Q14" s="28"/>
      <c r="R14" s="27"/>
      <c r="S14" s="28"/>
      <c r="T14" s="27"/>
      <c r="U14" s="28"/>
      <c r="V14" s="27"/>
      <c r="W14" s="28"/>
      <c r="X14" s="45"/>
      <c r="Y14" s="55"/>
      <c r="Z14" s="56"/>
      <c r="AA14" s="57"/>
    </row>
    <row r="15" spans="1:27">
      <c r="A15" s="13"/>
      <c r="B15" s="14"/>
      <c r="C15" s="13"/>
      <c r="D15" s="14"/>
      <c r="E15" s="13"/>
      <c r="F15" s="14"/>
      <c r="G15" s="15"/>
      <c r="H15" s="13"/>
      <c r="I15" s="14"/>
      <c r="J15" s="13"/>
      <c r="K15" s="14"/>
      <c r="L15" s="27"/>
      <c r="M15" s="28"/>
      <c r="N15" s="27"/>
      <c r="O15" s="28"/>
      <c r="P15" s="27"/>
      <c r="Q15" s="28"/>
      <c r="R15" s="27"/>
      <c r="S15" s="28"/>
      <c r="T15" s="27"/>
      <c r="U15" s="28"/>
      <c r="V15" s="27"/>
      <c r="W15" s="28"/>
      <c r="X15" s="45"/>
      <c r="Y15" s="55"/>
      <c r="Z15" s="56"/>
      <c r="AA15" s="57"/>
    </row>
    <row r="16" spans="1:27">
      <c r="A16" s="13"/>
      <c r="B16" s="14"/>
      <c r="C16" s="13"/>
      <c r="D16" s="14"/>
      <c r="E16" s="13"/>
      <c r="F16" s="14"/>
      <c r="G16" s="15"/>
      <c r="H16" s="13"/>
      <c r="I16" s="14"/>
      <c r="J16" s="13"/>
      <c r="K16" s="14"/>
      <c r="L16" s="27"/>
      <c r="M16" s="28"/>
      <c r="N16" s="27"/>
      <c r="O16" s="28"/>
      <c r="P16" s="27"/>
      <c r="Q16" s="28"/>
      <c r="R16" s="27"/>
      <c r="S16" s="28"/>
      <c r="T16" s="27"/>
      <c r="U16" s="28"/>
      <c r="V16" s="27"/>
      <c r="W16" s="28"/>
      <c r="X16" s="45"/>
      <c r="Y16" s="55"/>
      <c r="Z16" s="56"/>
      <c r="AA16" s="57"/>
    </row>
    <row r="17" spans="1:27">
      <c r="A17" s="13"/>
      <c r="B17" s="14"/>
      <c r="C17" s="13"/>
      <c r="D17" s="14"/>
      <c r="E17" s="13"/>
      <c r="F17" s="14"/>
      <c r="G17" s="15"/>
      <c r="H17" s="13"/>
      <c r="I17" s="14"/>
      <c r="J17" s="13"/>
      <c r="K17" s="14"/>
      <c r="L17" s="27"/>
      <c r="M17" s="28"/>
      <c r="N17" s="27"/>
      <c r="O17" s="28"/>
      <c r="P17" s="27"/>
      <c r="Q17" s="28"/>
      <c r="R17" s="27"/>
      <c r="S17" s="28"/>
      <c r="T17" s="27"/>
      <c r="U17" s="28"/>
      <c r="V17" s="27"/>
      <c r="W17" s="28"/>
      <c r="X17" s="45"/>
      <c r="Y17" s="55"/>
      <c r="Z17" s="56"/>
      <c r="AA17" s="58"/>
    </row>
    <row r="18" spans="1:27">
      <c r="A18" s="13"/>
      <c r="B18" s="14"/>
      <c r="C18" s="13"/>
      <c r="D18" s="14"/>
      <c r="E18" s="13"/>
      <c r="F18" s="14"/>
      <c r="G18" s="15"/>
      <c r="H18" s="13"/>
      <c r="I18" s="14"/>
      <c r="J18" s="13"/>
      <c r="K18" s="14"/>
      <c r="L18" s="27"/>
      <c r="M18" s="28"/>
      <c r="N18" s="27"/>
      <c r="O18" s="28"/>
      <c r="P18" s="27"/>
      <c r="Q18" s="28"/>
      <c r="R18" s="27"/>
      <c r="S18" s="28"/>
      <c r="T18" s="27"/>
      <c r="U18" s="28"/>
      <c r="V18" s="27"/>
      <c r="W18" s="28"/>
      <c r="X18" s="45"/>
      <c r="Y18" s="55"/>
      <c r="Z18" s="56"/>
      <c r="AA18" s="58"/>
    </row>
    <row r="19" spans="1:27">
      <c r="A19" s="13"/>
      <c r="B19" s="14"/>
      <c r="C19" s="13"/>
      <c r="D19" s="14"/>
      <c r="E19" s="13"/>
      <c r="F19" s="14"/>
      <c r="G19" s="15"/>
      <c r="H19" s="13"/>
      <c r="I19" s="14"/>
      <c r="J19" s="13"/>
      <c r="K19" s="14"/>
      <c r="L19" s="27"/>
      <c r="M19" s="28"/>
      <c r="N19" s="27"/>
      <c r="O19" s="28"/>
      <c r="P19" s="27"/>
      <c r="Q19" s="28"/>
      <c r="R19" s="27"/>
      <c r="S19" s="28"/>
      <c r="T19" s="27"/>
      <c r="U19" s="28"/>
      <c r="V19" s="27"/>
      <c r="W19" s="28"/>
      <c r="X19" s="45"/>
      <c r="Y19" s="55"/>
      <c r="Z19" s="56"/>
      <c r="AA19" s="58"/>
    </row>
    <row r="20" spans="1:27">
      <c r="A20" s="13"/>
      <c r="B20" s="14"/>
      <c r="C20" s="13"/>
      <c r="D20" s="14"/>
      <c r="E20" s="13"/>
      <c r="F20" s="14"/>
      <c r="G20" s="15"/>
      <c r="H20" s="13"/>
      <c r="I20" s="14"/>
      <c r="J20" s="13"/>
      <c r="K20" s="14"/>
      <c r="L20" s="27"/>
      <c r="M20" s="28"/>
      <c r="N20" s="27"/>
      <c r="O20" s="28"/>
      <c r="P20" s="27"/>
      <c r="Q20" s="28"/>
      <c r="R20" s="27"/>
      <c r="S20" s="28"/>
      <c r="T20" s="27"/>
      <c r="U20" s="28"/>
      <c r="V20" s="27"/>
      <c r="W20" s="28"/>
      <c r="X20" s="45"/>
      <c r="Y20" s="55"/>
      <c r="Z20" s="56"/>
      <c r="AA20" s="58"/>
    </row>
    <row r="21" spans="1:27">
      <c r="A21" s="13"/>
      <c r="B21" s="14"/>
      <c r="C21" s="13"/>
      <c r="D21" s="14"/>
      <c r="E21" s="13"/>
      <c r="F21" s="14"/>
      <c r="G21" s="15"/>
      <c r="H21" s="13"/>
      <c r="I21" s="14"/>
      <c r="J21" s="13"/>
      <c r="K21" s="14"/>
      <c r="L21" s="27"/>
      <c r="M21" s="28"/>
      <c r="N21" s="27"/>
      <c r="O21" s="28"/>
      <c r="P21" s="27"/>
      <c r="Q21" s="28"/>
      <c r="R21" s="27"/>
      <c r="S21" s="28"/>
      <c r="T21" s="27"/>
      <c r="U21" s="28"/>
      <c r="V21" s="27"/>
      <c r="W21" s="28"/>
      <c r="X21" s="45"/>
      <c r="Y21" s="55"/>
      <c r="Z21" s="56"/>
      <c r="AA21" s="57"/>
    </row>
    <row r="22" spans="1:27">
      <c r="A22" s="13"/>
      <c r="B22" s="14"/>
      <c r="C22" s="13"/>
      <c r="D22" s="14"/>
      <c r="E22" s="13"/>
      <c r="F22" s="14"/>
      <c r="G22" s="15"/>
      <c r="H22" s="13"/>
      <c r="I22" s="14"/>
      <c r="J22" s="13"/>
      <c r="K22" s="14"/>
      <c r="L22" s="27"/>
      <c r="M22" s="28"/>
      <c r="N22" s="27"/>
      <c r="O22" s="28"/>
      <c r="P22" s="27"/>
      <c r="Q22" s="28"/>
      <c r="R22" s="27"/>
      <c r="S22" s="28"/>
      <c r="T22" s="27"/>
      <c r="U22" s="28"/>
      <c r="V22" s="27"/>
      <c r="W22" s="28"/>
      <c r="X22" s="45"/>
      <c r="Y22" s="55"/>
      <c r="Z22" s="56"/>
      <c r="AA22" s="58"/>
    </row>
    <row r="23" spans="1:27">
      <c r="A23" s="13"/>
      <c r="B23" s="14"/>
      <c r="C23" s="13"/>
      <c r="D23" s="14"/>
      <c r="E23" s="13"/>
      <c r="F23" s="14"/>
      <c r="G23" s="15"/>
      <c r="H23" s="13"/>
      <c r="I23" s="14"/>
      <c r="J23" s="13"/>
      <c r="K23" s="14"/>
      <c r="L23" s="27"/>
      <c r="M23" s="28"/>
      <c r="N23" s="27"/>
      <c r="O23" s="28"/>
      <c r="P23" s="27"/>
      <c r="Q23" s="28"/>
      <c r="R23" s="27"/>
      <c r="S23" s="28"/>
      <c r="T23" s="27"/>
      <c r="U23" s="28"/>
      <c r="V23" s="27"/>
      <c r="W23" s="28"/>
      <c r="X23" s="45"/>
      <c r="Y23" s="55"/>
      <c r="Z23" s="56"/>
      <c r="AA23" s="58"/>
    </row>
    <row r="24" spans="1:27">
      <c r="A24" s="13"/>
      <c r="B24" s="14"/>
      <c r="C24" s="13"/>
      <c r="D24" s="14"/>
      <c r="E24" s="13"/>
      <c r="F24" s="14"/>
      <c r="G24" s="15"/>
      <c r="H24" s="13"/>
      <c r="I24" s="14"/>
      <c r="J24" s="13"/>
      <c r="K24" s="14"/>
      <c r="L24" s="27"/>
      <c r="M24" s="28"/>
      <c r="N24" s="27"/>
      <c r="O24" s="28"/>
      <c r="P24" s="27"/>
      <c r="Q24" s="28"/>
      <c r="R24" s="27"/>
      <c r="S24" s="28"/>
      <c r="T24" s="27"/>
      <c r="U24" s="28"/>
      <c r="V24" s="27"/>
      <c r="W24" s="28"/>
      <c r="X24" s="45"/>
      <c r="Y24" s="55"/>
      <c r="Z24" s="56"/>
      <c r="AA24" s="58"/>
    </row>
    <row r="25" spans="1:27">
      <c r="A25" s="13"/>
      <c r="B25" s="14"/>
      <c r="C25" s="13"/>
      <c r="D25" s="14"/>
      <c r="E25" s="13"/>
      <c r="F25" s="14"/>
      <c r="G25" s="15"/>
      <c r="H25" s="13"/>
      <c r="I25" s="14"/>
      <c r="J25" s="13"/>
      <c r="K25" s="14"/>
      <c r="L25" s="27"/>
      <c r="M25" s="28"/>
      <c r="N25" s="27"/>
      <c r="O25" s="28"/>
      <c r="P25" s="27"/>
      <c r="Q25" s="28"/>
      <c r="R25" s="27"/>
      <c r="S25" s="28"/>
      <c r="T25" s="27"/>
      <c r="U25" s="28"/>
      <c r="V25" s="27"/>
      <c r="W25" s="28"/>
      <c r="X25" s="45"/>
      <c r="Y25" s="55"/>
      <c r="Z25" s="56"/>
      <c r="AA25" s="58"/>
    </row>
    <row r="26" spans="1:27">
      <c r="A26" s="13"/>
      <c r="B26" s="14"/>
      <c r="C26" s="13"/>
      <c r="D26" s="14"/>
      <c r="E26" s="13"/>
      <c r="F26" s="14"/>
      <c r="G26" s="15"/>
      <c r="H26" s="13"/>
      <c r="I26" s="14"/>
      <c r="J26" s="13"/>
      <c r="K26" s="14"/>
      <c r="L26" s="27"/>
      <c r="M26" s="28"/>
      <c r="N26" s="27"/>
      <c r="O26" s="28"/>
      <c r="P26" s="27"/>
      <c r="Q26" s="28"/>
      <c r="R26" s="27"/>
      <c r="S26" s="28"/>
      <c r="T26" s="27"/>
      <c r="U26" s="28"/>
      <c r="V26" s="27"/>
      <c r="W26" s="28"/>
      <c r="X26" s="45"/>
      <c r="Y26" s="55"/>
      <c r="Z26" s="56"/>
      <c r="AA26" s="58"/>
    </row>
    <row r="27" spans="1:27">
      <c r="A27" s="13"/>
      <c r="B27" s="14"/>
      <c r="C27" s="13"/>
      <c r="D27" s="14"/>
      <c r="E27" s="13"/>
      <c r="F27" s="14"/>
      <c r="G27" s="15"/>
      <c r="H27" s="13"/>
      <c r="I27" s="14"/>
      <c r="J27" s="13"/>
      <c r="K27" s="14"/>
      <c r="L27" s="27"/>
      <c r="M27" s="28"/>
      <c r="N27" s="27"/>
      <c r="O27" s="28"/>
      <c r="P27" s="27"/>
      <c r="Q27" s="28"/>
      <c r="R27" s="27"/>
      <c r="S27" s="28"/>
      <c r="T27" s="27"/>
      <c r="U27" s="28"/>
      <c r="V27" s="27"/>
      <c r="W27" s="28"/>
      <c r="X27" s="45"/>
      <c r="Y27" s="55"/>
      <c r="Z27" s="56"/>
      <c r="AA27" s="58"/>
    </row>
    <row r="28" ht="15" spans="1:27">
      <c r="A28" s="13"/>
      <c r="B28" s="14"/>
      <c r="C28" s="13"/>
      <c r="D28" s="14"/>
      <c r="E28" s="13"/>
      <c r="F28" s="14"/>
      <c r="G28" s="15"/>
      <c r="H28" s="13"/>
      <c r="I28" s="14"/>
      <c r="J28" s="13"/>
      <c r="K28" s="14"/>
      <c r="L28" s="27"/>
      <c r="M28" s="28"/>
      <c r="N28" s="27"/>
      <c r="O28" s="28"/>
      <c r="P28" s="27"/>
      <c r="Q28" s="28"/>
      <c r="R28" s="27"/>
      <c r="S28" s="28"/>
      <c r="T28" s="27"/>
      <c r="U28" s="28"/>
      <c r="V28" s="27"/>
      <c r="W28" s="28"/>
      <c r="X28" s="45"/>
      <c r="Y28" s="55"/>
      <c r="Z28" s="56"/>
      <c r="AA28" s="58"/>
    </row>
    <row r="29" spans="1:27">
      <c r="A29" s="3"/>
      <c r="B29" s="4"/>
      <c r="C29" s="3"/>
      <c r="D29" s="4"/>
      <c r="E29" s="3"/>
      <c r="F29" s="4"/>
      <c r="G29" s="5"/>
      <c r="H29" s="3"/>
      <c r="I29" s="4"/>
      <c r="J29" s="3"/>
      <c r="K29" s="4"/>
      <c r="L29" s="19"/>
      <c r="M29" s="20"/>
      <c r="N29" s="21"/>
      <c r="O29" s="22"/>
      <c r="P29" s="19"/>
      <c r="Q29" s="20"/>
      <c r="R29" s="19"/>
      <c r="S29" s="20"/>
      <c r="T29" s="19"/>
      <c r="U29" s="20"/>
      <c r="V29" s="38"/>
      <c r="W29" s="39"/>
      <c r="X29" s="40"/>
      <c r="Y29" s="46"/>
      <c r="Z29" s="47"/>
      <c r="AA29" s="48"/>
    </row>
    <row r="30" spans="1:27">
      <c r="A30" s="6"/>
      <c r="B30" s="7"/>
      <c r="C30" s="6"/>
      <c r="D30" s="7"/>
      <c r="E30" s="6"/>
      <c r="F30" s="8"/>
      <c r="G30" s="9"/>
      <c r="H30" s="6"/>
      <c r="I30" s="7"/>
      <c r="J30" s="6"/>
      <c r="K30" s="7"/>
      <c r="L30" s="23"/>
      <c r="M30" s="24"/>
      <c r="N30" s="23"/>
      <c r="O30" s="24"/>
      <c r="P30" s="23"/>
      <c r="Q30" s="41"/>
      <c r="R30" s="23"/>
      <c r="S30" s="24"/>
      <c r="T30" s="23"/>
      <c r="U30" s="41"/>
      <c r="V30" s="42"/>
      <c r="W30" s="41"/>
      <c r="X30" s="43"/>
      <c r="Y30" s="49"/>
      <c r="Z30" s="50"/>
      <c r="AA30" s="51"/>
    </row>
    <row r="31" spans="1:27">
      <c r="A31" s="13"/>
      <c r="B31" s="14"/>
      <c r="C31" s="13"/>
      <c r="D31" s="14"/>
      <c r="E31" s="13"/>
      <c r="F31" s="14"/>
      <c r="G31" s="15"/>
      <c r="H31" s="13"/>
      <c r="I31" s="14"/>
      <c r="J31" s="13"/>
      <c r="K31" s="14"/>
      <c r="L31" s="27"/>
      <c r="M31" s="28"/>
      <c r="N31" s="27"/>
      <c r="O31" s="28"/>
      <c r="P31" s="27"/>
      <c r="Q31" s="28"/>
      <c r="R31" s="27"/>
      <c r="S31" s="28"/>
      <c r="T31" s="27"/>
      <c r="U31" s="28"/>
      <c r="V31" s="27"/>
      <c r="W31" s="28"/>
      <c r="X31" s="45"/>
      <c r="Y31" s="55"/>
      <c r="Z31" s="56"/>
      <c r="AA31" s="58"/>
    </row>
    <row r="32" spans="1:27">
      <c r="A32" s="13"/>
      <c r="B32" s="14"/>
      <c r="C32" s="13"/>
      <c r="D32" s="14"/>
      <c r="E32" s="13"/>
      <c r="F32" s="14"/>
      <c r="G32" s="15"/>
      <c r="H32" s="13"/>
      <c r="I32" s="14"/>
      <c r="J32" s="13"/>
      <c r="K32" s="14"/>
      <c r="L32" s="27"/>
      <c r="M32" s="28"/>
      <c r="N32" s="27"/>
      <c r="O32" s="28"/>
      <c r="P32" s="27"/>
      <c r="Q32" s="28"/>
      <c r="R32" s="27"/>
      <c r="S32" s="28"/>
      <c r="T32" s="27"/>
      <c r="U32" s="28"/>
      <c r="V32" s="27"/>
      <c r="W32" s="28"/>
      <c r="X32" s="45"/>
      <c r="Y32" s="55"/>
      <c r="Z32" s="56"/>
      <c r="AA32" s="58"/>
    </row>
    <row r="33" spans="1:27">
      <c r="A33" s="13"/>
      <c r="B33" s="14"/>
      <c r="C33" s="13"/>
      <c r="D33" s="14"/>
      <c r="E33" s="13"/>
      <c r="F33" s="14"/>
      <c r="G33" s="15"/>
      <c r="H33" s="13"/>
      <c r="I33" s="14"/>
      <c r="J33" s="13"/>
      <c r="K33" s="14"/>
      <c r="L33" s="27"/>
      <c r="M33" s="28"/>
      <c r="N33" s="27"/>
      <c r="O33" s="28"/>
      <c r="P33" s="27"/>
      <c r="Q33" s="28"/>
      <c r="R33" s="27"/>
      <c r="S33" s="28"/>
      <c r="T33" s="27"/>
      <c r="U33" s="28"/>
      <c r="V33" s="27"/>
      <c r="W33" s="28"/>
      <c r="X33" s="45"/>
      <c r="Y33" s="55"/>
      <c r="Z33" s="56"/>
      <c r="AA33" s="58"/>
    </row>
    <row r="34" spans="1:27">
      <c r="A34" s="13"/>
      <c r="B34" s="14"/>
      <c r="C34" s="13"/>
      <c r="D34" s="14"/>
      <c r="E34" s="13"/>
      <c r="F34" s="14"/>
      <c r="G34" s="15"/>
      <c r="H34" s="13"/>
      <c r="I34" s="14"/>
      <c r="J34" s="13"/>
      <c r="K34" s="14"/>
      <c r="L34" s="27"/>
      <c r="M34" s="28"/>
      <c r="N34" s="27"/>
      <c r="O34" s="28"/>
      <c r="P34" s="27"/>
      <c r="Q34" s="28"/>
      <c r="R34" s="27"/>
      <c r="S34" s="28"/>
      <c r="T34" s="27"/>
      <c r="U34" s="28"/>
      <c r="V34" s="27"/>
      <c r="W34" s="28"/>
      <c r="X34" s="45"/>
      <c r="Y34" s="55"/>
      <c r="Z34" s="56"/>
      <c r="AA34" s="58"/>
    </row>
    <row r="35" spans="1:27">
      <c r="A35" s="13"/>
      <c r="B35" s="14"/>
      <c r="C35" s="13"/>
      <c r="D35" s="14"/>
      <c r="E35" s="13"/>
      <c r="F35" s="14"/>
      <c r="G35" s="15"/>
      <c r="H35" s="13"/>
      <c r="I35" s="14"/>
      <c r="J35" s="13"/>
      <c r="K35" s="14"/>
      <c r="L35" s="27"/>
      <c r="M35" s="28"/>
      <c r="N35" s="27"/>
      <c r="O35" s="28"/>
      <c r="P35" s="27"/>
      <c r="Q35" s="28"/>
      <c r="R35" s="27"/>
      <c r="S35" s="28"/>
      <c r="T35" s="27"/>
      <c r="U35" s="28"/>
      <c r="V35" s="27"/>
      <c r="W35" s="28"/>
      <c r="X35" s="45"/>
      <c r="Y35" s="55"/>
      <c r="Z35" s="56"/>
      <c r="AA35" s="58"/>
    </row>
    <row r="36" spans="1:27">
      <c r="A36" s="13"/>
      <c r="B36" s="14"/>
      <c r="C36" s="13"/>
      <c r="D36" s="14"/>
      <c r="E36" s="13"/>
      <c r="F36" s="14"/>
      <c r="G36" s="15"/>
      <c r="H36" s="13"/>
      <c r="I36" s="14"/>
      <c r="J36" s="13"/>
      <c r="K36" s="14"/>
      <c r="L36" s="27"/>
      <c r="M36" s="28"/>
      <c r="N36" s="27"/>
      <c r="O36" s="28"/>
      <c r="P36" s="27"/>
      <c r="Q36" s="28"/>
      <c r="R36" s="27"/>
      <c r="S36" s="28"/>
      <c r="T36" s="27"/>
      <c r="U36" s="28"/>
      <c r="V36" s="27"/>
      <c r="W36" s="28"/>
      <c r="X36" s="45"/>
      <c r="Y36" s="55"/>
      <c r="Z36" s="56"/>
      <c r="AA36" s="58"/>
    </row>
    <row r="37" spans="1:27">
      <c r="A37" s="13"/>
      <c r="B37" s="14"/>
      <c r="C37" s="13"/>
      <c r="D37" s="14"/>
      <c r="E37" s="13"/>
      <c r="F37" s="14"/>
      <c r="G37" s="15"/>
      <c r="H37" s="13"/>
      <c r="I37" s="14"/>
      <c r="J37" s="13"/>
      <c r="K37" s="14"/>
      <c r="L37" s="27"/>
      <c r="M37" s="28"/>
      <c r="N37" s="27"/>
      <c r="O37" s="28"/>
      <c r="P37" s="27"/>
      <c r="Q37" s="28"/>
      <c r="R37" s="27"/>
      <c r="S37" s="28"/>
      <c r="T37" s="27"/>
      <c r="U37" s="28"/>
      <c r="V37" s="27"/>
      <c r="W37" s="28"/>
      <c r="X37" s="45"/>
      <c r="Y37" s="55"/>
      <c r="Z37" s="56"/>
      <c r="AA37" s="58"/>
    </row>
    <row r="38" spans="1:27">
      <c r="A38" s="13"/>
      <c r="B38" s="14"/>
      <c r="C38" s="13"/>
      <c r="D38" s="14"/>
      <c r="E38" s="13"/>
      <c r="F38" s="14"/>
      <c r="G38" s="15"/>
      <c r="H38" s="13"/>
      <c r="I38" s="14"/>
      <c r="J38" s="13"/>
      <c r="K38" s="14"/>
      <c r="L38" s="27"/>
      <c r="M38" s="28"/>
      <c r="N38" s="27"/>
      <c r="O38" s="28"/>
      <c r="P38" s="27"/>
      <c r="Q38" s="28"/>
      <c r="R38" s="27"/>
      <c r="S38" s="28"/>
      <c r="T38" s="27"/>
      <c r="U38" s="28"/>
      <c r="V38" s="27"/>
      <c r="W38" s="28"/>
      <c r="X38" s="45"/>
      <c r="Y38" s="55"/>
      <c r="Z38" s="56"/>
      <c r="AA38" s="58"/>
    </row>
    <row r="39" spans="1:27">
      <c r="A39" s="13"/>
      <c r="B39" s="14"/>
      <c r="C39" s="13"/>
      <c r="D39" s="14"/>
      <c r="E39" s="13"/>
      <c r="F39" s="14"/>
      <c r="G39" s="15"/>
      <c r="H39" s="13"/>
      <c r="I39" s="14"/>
      <c r="J39" s="13"/>
      <c r="K39" s="14"/>
      <c r="L39" s="27"/>
      <c r="M39" s="28"/>
      <c r="N39" s="27"/>
      <c r="O39" s="28"/>
      <c r="P39" s="27"/>
      <c r="Q39" s="28"/>
      <c r="R39" s="27"/>
      <c r="S39" s="28"/>
      <c r="T39" s="27"/>
      <c r="U39" s="28"/>
      <c r="V39" s="27"/>
      <c r="W39" s="28"/>
      <c r="X39" s="45"/>
      <c r="Y39" s="55"/>
      <c r="Z39" s="56"/>
      <c r="AA39" s="58"/>
    </row>
    <row r="40" spans="1:27">
      <c r="A40" s="13"/>
      <c r="B40" s="14"/>
      <c r="C40" s="13"/>
      <c r="D40" s="14"/>
      <c r="E40" s="13"/>
      <c r="F40" s="14"/>
      <c r="G40" s="15"/>
      <c r="H40" s="13"/>
      <c r="I40" s="14"/>
      <c r="J40" s="13"/>
      <c r="K40" s="14"/>
      <c r="L40" s="27"/>
      <c r="M40" s="28"/>
      <c r="N40" s="27"/>
      <c r="O40" s="28"/>
      <c r="P40" s="27"/>
      <c r="Q40" s="28"/>
      <c r="R40" s="27"/>
      <c r="S40" s="28"/>
      <c r="T40" s="27"/>
      <c r="U40" s="28"/>
      <c r="V40" s="27"/>
      <c r="W40" s="28"/>
      <c r="X40" s="45"/>
      <c r="Y40" s="55"/>
      <c r="Z40" s="56"/>
      <c r="AA40" s="58"/>
    </row>
    <row r="41" spans="1:27">
      <c r="A41" s="13"/>
      <c r="B41" s="14"/>
      <c r="C41" s="13"/>
      <c r="D41" s="14"/>
      <c r="E41" s="13"/>
      <c r="F41" s="14"/>
      <c r="G41" s="15"/>
      <c r="H41" s="13"/>
      <c r="I41" s="14"/>
      <c r="J41" s="13"/>
      <c r="K41" s="14"/>
      <c r="L41" s="27"/>
      <c r="M41" s="28"/>
      <c r="N41" s="27"/>
      <c r="O41" s="28"/>
      <c r="P41" s="27"/>
      <c r="Q41" s="28"/>
      <c r="R41" s="27"/>
      <c r="S41" s="28"/>
      <c r="T41" s="27"/>
      <c r="U41" s="28"/>
      <c r="V41" s="27"/>
      <c r="W41" s="28"/>
      <c r="X41" s="45"/>
      <c r="Y41" s="55"/>
      <c r="Z41" s="56"/>
      <c r="AA41" s="58"/>
    </row>
    <row r="42" spans="1:27">
      <c r="A42" s="13"/>
      <c r="B42" s="14"/>
      <c r="C42" s="13"/>
      <c r="D42" s="14"/>
      <c r="E42" s="13"/>
      <c r="F42" s="14"/>
      <c r="G42" s="15"/>
      <c r="H42" s="13"/>
      <c r="I42" s="14"/>
      <c r="J42" s="13"/>
      <c r="K42" s="14"/>
      <c r="L42" s="27"/>
      <c r="M42" s="28"/>
      <c r="N42" s="27"/>
      <c r="O42" s="28"/>
      <c r="P42" s="27"/>
      <c r="Q42" s="28"/>
      <c r="R42" s="27"/>
      <c r="S42" s="28"/>
      <c r="T42" s="27"/>
      <c r="U42" s="28"/>
      <c r="V42" s="27"/>
      <c r="W42" s="28"/>
      <c r="X42" s="45"/>
      <c r="Y42" s="55"/>
      <c r="Z42" s="56"/>
      <c r="AA42" s="58"/>
    </row>
    <row r="43" spans="1:27">
      <c r="A43" s="13"/>
      <c r="B43" s="14"/>
      <c r="C43" s="13"/>
      <c r="D43" s="14"/>
      <c r="E43" s="13"/>
      <c r="F43" s="14"/>
      <c r="G43" s="15"/>
      <c r="H43" s="13"/>
      <c r="I43" s="14"/>
      <c r="J43" s="13"/>
      <c r="K43" s="14"/>
      <c r="L43" s="27"/>
      <c r="M43" s="28"/>
      <c r="N43" s="27"/>
      <c r="O43" s="28"/>
      <c r="P43" s="27"/>
      <c r="Q43" s="28"/>
      <c r="R43" s="27"/>
      <c r="S43" s="28"/>
      <c r="T43" s="27"/>
      <c r="U43" s="28"/>
      <c r="V43" s="27"/>
      <c r="W43" s="28"/>
      <c r="X43" s="45"/>
      <c r="Y43" s="55"/>
      <c r="Z43" s="56"/>
      <c r="AA43" s="58"/>
    </row>
    <row r="44" spans="1:27">
      <c r="A44" s="13"/>
      <c r="B44" s="14"/>
      <c r="C44" s="13"/>
      <c r="D44" s="14"/>
      <c r="E44" s="13"/>
      <c r="F44" s="14"/>
      <c r="G44" s="15"/>
      <c r="H44" s="13"/>
      <c r="I44" s="14"/>
      <c r="J44" s="13"/>
      <c r="K44" s="14"/>
      <c r="L44" s="27"/>
      <c r="M44" s="28"/>
      <c r="N44" s="27"/>
      <c r="O44" s="28"/>
      <c r="P44" s="27"/>
      <c r="Q44" s="28"/>
      <c r="R44" s="27"/>
      <c r="S44" s="28"/>
      <c r="T44" s="27"/>
      <c r="U44" s="28"/>
      <c r="V44" s="27"/>
      <c r="W44" s="28"/>
      <c r="X44" s="45"/>
      <c r="Y44" s="55"/>
      <c r="Z44" s="56"/>
      <c r="AA44" s="58"/>
    </row>
    <row r="45" spans="1:27">
      <c r="A45" s="13"/>
      <c r="B45" s="14"/>
      <c r="C45" s="13"/>
      <c r="D45" s="14"/>
      <c r="E45" s="13"/>
      <c r="F45" s="14"/>
      <c r="G45" s="15"/>
      <c r="H45" s="13"/>
      <c r="I45" s="14"/>
      <c r="J45" s="13"/>
      <c r="K45" s="14"/>
      <c r="L45" s="27"/>
      <c r="M45" s="28"/>
      <c r="N45" s="27"/>
      <c r="O45" s="28"/>
      <c r="P45" s="27"/>
      <c r="Q45" s="28"/>
      <c r="R45" s="27"/>
      <c r="S45" s="28"/>
      <c r="T45" s="27"/>
      <c r="U45" s="28"/>
      <c r="V45" s="27"/>
      <c r="W45" s="28"/>
      <c r="X45" s="45"/>
      <c r="Y45" s="55"/>
      <c r="Z45" s="56"/>
      <c r="AA45" s="58"/>
    </row>
    <row r="46" spans="1:27">
      <c r="A46" s="13"/>
      <c r="B46" s="14"/>
      <c r="C46" s="13"/>
      <c r="D46" s="14"/>
      <c r="E46" s="13"/>
      <c r="F46" s="14"/>
      <c r="G46" s="15"/>
      <c r="H46" s="13"/>
      <c r="I46" s="14"/>
      <c r="J46" s="13"/>
      <c r="K46" s="14"/>
      <c r="L46" s="27"/>
      <c r="M46" s="28"/>
      <c r="N46" s="27"/>
      <c r="O46" s="28"/>
      <c r="P46" s="27"/>
      <c r="Q46" s="28"/>
      <c r="R46" s="27"/>
      <c r="S46" s="28"/>
      <c r="T46" s="27"/>
      <c r="U46" s="28"/>
      <c r="V46" s="27"/>
      <c r="W46" s="28"/>
      <c r="X46" s="45"/>
      <c r="Y46" s="55"/>
      <c r="Z46" s="56"/>
      <c r="AA46" s="58"/>
    </row>
    <row r="47" spans="1:27">
      <c r="A47" s="13"/>
      <c r="B47" s="14"/>
      <c r="C47" s="13"/>
      <c r="D47" s="14"/>
      <c r="E47" s="13"/>
      <c r="F47" s="14"/>
      <c r="G47" s="15"/>
      <c r="H47" s="13"/>
      <c r="I47" s="14"/>
      <c r="J47" s="13"/>
      <c r="K47" s="14"/>
      <c r="L47" s="27"/>
      <c r="M47" s="28"/>
      <c r="N47" s="27"/>
      <c r="O47" s="28"/>
      <c r="P47" s="27"/>
      <c r="Q47" s="28"/>
      <c r="R47" s="27"/>
      <c r="S47" s="28"/>
      <c r="T47" s="27"/>
      <c r="U47" s="28"/>
      <c r="V47" s="27"/>
      <c r="W47" s="28"/>
      <c r="X47" s="45"/>
      <c r="Y47" s="55"/>
      <c r="Z47" s="56"/>
      <c r="AA47" s="58"/>
    </row>
    <row r="48" spans="1:27">
      <c r="A48" s="13"/>
      <c r="B48" s="14"/>
      <c r="C48" s="13"/>
      <c r="D48" s="14"/>
      <c r="E48" s="13"/>
      <c r="F48" s="14"/>
      <c r="G48" s="15"/>
      <c r="H48" s="13"/>
      <c r="I48" s="14"/>
      <c r="J48" s="13"/>
      <c r="K48" s="14"/>
      <c r="L48" s="27"/>
      <c r="M48" s="28"/>
      <c r="N48" s="27"/>
      <c r="O48" s="28"/>
      <c r="P48" s="27"/>
      <c r="Q48" s="28"/>
      <c r="R48" s="27"/>
      <c r="S48" s="28"/>
      <c r="T48" s="27"/>
      <c r="U48" s="28"/>
      <c r="V48" s="27"/>
      <c r="W48" s="28"/>
      <c r="X48" s="45"/>
      <c r="Y48" s="55"/>
      <c r="Z48" s="56"/>
      <c r="AA48" s="58"/>
    </row>
    <row r="49" spans="1:27">
      <c r="A49" s="13"/>
      <c r="B49" s="14"/>
      <c r="C49" s="13"/>
      <c r="D49" s="14"/>
      <c r="E49" s="13"/>
      <c r="F49" s="14"/>
      <c r="G49" s="15"/>
      <c r="H49" s="13"/>
      <c r="I49" s="14"/>
      <c r="J49" s="13"/>
      <c r="K49" s="14"/>
      <c r="L49" s="27"/>
      <c r="M49" s="28"/>
      <c r="N49" s="27"/>
      <c r="O49" s="28"/>
      <c r="P49" s="27"/>
      <c r="Q49" s="28"/>
      <c r="R49" s="27"/>
      <c r="S49" s="28"/>
      <c r="T49" s="27"/>
      <c r="U49" s="28"/>
      <c r="V49" s="27"/>
      <c r="W49" s="28"/>
      <c r="X49" s="45"/>
      <c r="Y49" s="55"/>
      <c r="Z49" s="56"/>
      <c r="AA49" s="58"/>
    </row>
    <row r="50" spans="1:27">
      <c r="A50" s="13"/>
      <c r="B50" s="14"/>
      <c r="C50" s="13"/>
      <c r="D50" s="14"/>
      <c r="E50" s="13"/>
      <c r="F50" s="14"/>
      <c r="G50" s="15"/>
      <c r="H50" s="13"/>
      <c r="I50" s="14"/>
      <c r="J50" s="13"/>
      <c r="K50" s="14"/>
      <c r="L50" s="27"/>
      <c r="M50" s="28"/>
      <c r="N50" s="27"/>
      <c r="O50" s="28"/>
      <c r="P50" s="27"/>
      <c r="Q50" s="28"/>
      <c r="R50" s="27"/>
      <c r="S50" s="28"/>
      <c r="T50" s="27"/>
      <c r="U50" s="28"/>
      <c r="V50" s="27"/>
      <c r="W50" s="28"/>
      <c r="X50" s="45"/>
      <c r="Y50" s="55"/>
      <c r="Z50" s="56"/>
      <c r="AA50" s="58"/>
    </row>
    <row r="51" spans="1:27">
      <c r="A51" s="13"/>
      <c r="B51" s="14"/>
      <c r="C51" s="13"/>
      <c r="D51" s="14"/>
      <c r="E51" s="13"/>
      <c r="F51" s="14"/>
      <c r="G51" s="15"/>
      <c r="H51" s="13"/>
      <c r="I51" s="14"/>
      <c r="J51" s="13"/>
      <c r="K51" s="14"/>
      <c r="L51" s="27"/>
      <c r="M51" s="28"/>
      <c r="N51" s="27"/>
      <c r="O51" s="28"/>
      <c r="P51" s="27"/>
      <c r="Q51" s="28"/>
      <c r="R51" s="27"/>
      <c r="S51" s="28"/>
      <c r="T51" s="27"/>
      <c r="U51" s="28"/>
      <c r="V51" s="27"/>
      <c r="W51" s="28"/>
      <c r="X51" s="45"/>
      <c r="Y51" s="55"/>
      <c r="Z51" s="56"/>
      <c r="AA51" s="58"/>
    </row>
    <row r="52" spans="1:27">
      <c r="A52" s="13"/>
      <c r="B52" s="14"/>
      <c r="C52" s="13"/>
      <c r="D52" s="14"/>
      <c r="E52" s="13"/>
      <c r="F52" s="14"/>
      <c r="G52" s="15"/>
      <c r="H52" s="13"/>
      <c r="I52" s="14"/>
      <c r="J52" s="13"/>
      <c r="K52" s="14"/>
      <c r="L52" s="27"/>
      <c r="M52" s="28"/>
      <c r="N52" s="27"/>
      <c r="O52" s="28"/>
      <c r="P52" s="27"/>
      <c r="Q52" s="28"/>
      <c r="R52" s="27"/>
      <c r="S52" s="28"/>
      <c r="T52" s="27"/>
      <c r="U52" s="28"/>
      <c r="V52" s="27"/>
      <c r="W52" s="28"/>
      <c r="X52" s="45"/>
      <c r="Y52" s="55"/>
      <c r="Z52" s="56"/>
      <c r="AA52" s="58"/>
    </row>
    <row r="53" spans="1:27">
      <c r="A53" s="13"/>
      <c r="B53" s="14"/>
      <c r="C53" s="13"/>
      <c r="D53" s="14"/>
      <c r="E53" s="13"/>
      <c r="F53" s="14"/>
      <c r="G53" s="15"/>
      <c r="H53" s="13"/>
      <c r="I53" s="14"/>
      <c r="J53" s="13"/>
      <c r="K53" s="14"/>
      <c r="L53" s="27"/>
      <c r="M53" s="28"/>
      <c r="N53" s="27"/>
      <c r="O53" s="28"/>
      <c r="P53" s="27"/>
      <c r="Q53" s="28"/>
      <c r="R53" s="27"/>
      <c r="S53" s="28"/>
      <c r="T53" s="27"/>
      <c r="U53" s="28"/>
      <c r="V53" s="27"/>
      <c r="W53" s="28"/>
      <c r="X53" s="45"/>
      <c r="Y53" s="55"/>
      <c r="Z53" s="56"/>
      <c r="AA53" s="58"/>
    </row>
    <row r="54" ht="15" spans="1:27">
      <c r="A54" s="16"/>
      <c r="B54" s="17"/>
      <c r="C54" s="16"/>
      <c r="D54" s="17"/>
      <c r="E54" s="16"/>
      <c r="F54" s="17"/>
      <c r="G54" s="18"/>
      <c r="H54" s="16"/>
      <c r="I54" s="17"/>
      <c r="J54" s="16"/>
      <c r="K54" s="17"/>
      <c r="L54" s="29"/>
      <c r="M54" s="30"/>
      <c r="N54" s="29"/>
      <c r="O54" s="30"/>
      <c r="P54" s="29"/>
      <c r="Q54" s="30"/>
      <c r="R54" s="29"/>
      <c r="S54" s="30"/>
      <c r="T54" s="29"/>
      <c r="U54" s="30"/>
      <c r="V54" s="29"/>
      <c r="W54" s="30"/>
      <c r="X54" s="45"/>
      <c r="Y54" s="59"/>
      <c r="Z54" s="60"/>
      <c r="AA54" s="61"/>
    </row>
    <row r="63" ht="15.75" spans="12:38">
      <c r="L63" s="31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</row>
    <row r="64" spans="12:38">
      <c r="L64" s="33"/>
      <c r="M64" s="34"/>
      <c r="N64" s="35"/>
      <c r="O64" s="36"/>
      <c r="P64" s="37"/>
      <c r="Q64" s="36"/>
      <c r="R64" s="37"/>
      <c r="S64" s="36"/>
      <c r="T64" s="37"/>
      <c r="U64" s="36"/>
      <c r="V64" s="37"/>
      <c r="W64" s="36"/>
      <c r="X64" s="37"/>
      <c r="Y64" s="36"/>
      <c r="Z64" s="37"/>
      <c r="AA64" s="36"/>
      <c r="AB64" s="37"/>
      <c r="AC64" s="36"/>
      <c r="AD64" s="37"/>
      <c r="AE64" s="36"/>
      <c r="AF64" s="37"/>
      <c r="AG64" s="34"/>
      <c r="AH64" s="62"/>
      <c r="AI64" s="34"/>
      <c r="AJ64" s="62"/>
      <c r="AK64" s="34"/>
      <c r="AL64" s="35"/>
    </row>
    <row r="65" ht="15" spans="12:38">
      <c r="L65" s="63"/>
      <c r="M65" s="64"/>
      <c r="N65" s="65"/>
      <c r="O65" s="66"/>
      <c r="P65" s="67"/>
      <c r="Q65" s="66"/>
      <c r="R65" s="67"/>
      <c r="S65" s="66"/>
      <c r="T65" s="67"/>
      <c r="U65" s="66"/>
      <c r="V65" s="67"/>
      <c r="W65" s="66"/>
      <c r="X65" s="78"/>
      <c r="Y65" s="66"/>
      <c r="Z65" s="67"/>
      <c r="AA65" s="66"/>
      <c r="AB65" s="67"/>
      <c r="AC65" s="66"/>
      <c r="AD65" s="67"/>
      <c r="AE65" s="66"/>
      <c r="AF65" s="67"/>
      <c r="AG65" s="64"/>
      <c r="AH65" s="80"/>
      <c r="AI65" s="64"/>
      <c r="AJ65" s="80"/>
      <c r="AK65" s="64"/>
      <c r="AL65" s="65"/>
    </row>
    <row r="66" ht="15" spans="12:38">
      <c r="L66" s="68"/>
      <c r="M66" s="69"/>
      <c r="N66" s="70"/>
      <c r="O66" s="71"/>
      <c r="P66" s="72"/>
      <c r="Q66" s="71"/>
      <c r="R66" s="72"/>
      <c r="S66" s="71"/>
      <c r="T66" s="72"/>
      <c r="U66" s="71"/>
      <c r="V66" s="72"/>
      <c r="W66" s="71"/>
      <c r="X66" s="72"/>
      <c r="Y66" s="71"/>
      <c r="Z66" s="72"/>
      <c r="AA66" s="71"/>
      <c r="AB66" s="72"/>
      <c r="AC66" s="71"/>
      <c r="AD66" s="72"/>
      <c r="AE66" s="71"/>
      <c r="AF66" s="72"/>
      <c r="AG66" s="81"/>
      <c r="AH66" s="82"/>
      <c r="AI66" s="83"/>
      <c r="AJ66" s="84"/>
      <c r="AK66" s="69"/>
      <c r="AL66" s="70"/>
    </row>
    <row r="67" spans="12:38">
      <c r="L67" s="73"/>
      <c r="M67" s="74"/>
      <c r="N67" s="75"/>
      <c r="O67" s="76"/>
      <c r="P67" s="77"/>
      <c r="Q67" s="76"/>
      <c r="R67" s="77"/>
      <c r="S67" s="76"/>
      <c r="T67" s="77"/>
      <c r="U67" s="76"/>
      <c r="V67" s="77"/>
      <c r="W67" s="76"/>
      <c r="X67" s="77"/>
      <c r="Y67" s="76"/>
      <c r="Z67" s="77"/>
      <c r="AA67" s="76"/>
      <c r="AB67" s="77"/>
      <c r="AC67" s="76"/>
      <c r="AD67" s="77"/>
      <c r="AE67" s="76"/>
      <c r="AF67" s="77"/>
      <c r="AG67" s="85"/>
      <c r="AH67" s="86"/>
      <c r="AI67" s="87"/>
      <c r="AJ67" s="88"/>
      <c r="AK67" s="74"/>
      <c r="AL67" s="75"/>
    </row>
    <row r="68" spans="12:38">
      <c r="L68" s="73"/>
      <c r="M68" s="74"/>
      <c r="N68" s="75"/>
      <c r="O68" s="76"/>
      <c r="P68" s="77"/>
      <c r="Q68" s="76"/>
      <c r="R68" s="77"/>
      <c r="S68" s="76"/>
      <c r="T68" s="77"/>
      <c r="U68" s="76"/>
      <c r="V68" s="77"/>
      <c r="W68" s="76"/>
      <c r="X68" s="77"/>
      <c r="Y68" s="76"/>
      <c r="Z68" s="77"/>
      <c r="AA68" s="76"/>
      <c r="AB68" s="77"/>
      <c r="AC68" s="76"/>
      <c r="AD68" s="77"/>
      <c r="AE68" s="76"/>
      <c r="AF68" s="77"/>
      <c r="AG68" s="85"/>
      <c r="AH68" s="86"/>
      <c r="AI68" s="87"/>
      <c r="AJ68" s="88"/>
      <c r="AK68" s="74"/>
      <c r="AL68" s="75"/>
    </row>
    <row r="69" spans="12:38">
      <c r="L69" s="73"/>
      <c r="M69" s="74"/>
      <c r="N69" s="75"/>
      <c r="O69" s="76"/>
      <c r="P69" s="77"/>
      <c r="Q69" s="76"/>
      <c r="R69" s="77"/>
      <c r="S69" s="76"/>
      <c r="T69" s="77"/>
      <c r="U69" s="76"/>
      <c r="V69" s="77"/>
      <c r="W69" s="76"/>
      <c r="X69" s="77"/>
      <c r="Y69" s="76"/>
      <c r="Z69" s="77"/>
      <c r="AA69" s="76"/>
      <c r="AB69" s="77"/>
      <c r="AC69" s="76"/>
      <c r="AD69" s="77"/>
      <c r="AE69" s="76"/>
      <c r="AF69" s="77"/>
      <c r="AG69" s="85"/>
      <c r="AH69" s="86"/>
      <c r="AI69" s="87"/>
      <c r="AJ69" s="88"/>
      <c r="AK69" s="74"/>
      <c r="AL69" s="75"/>
    </row>
    <row r="70" spans="12:38">
      <c r="L70" s="73"/>
      <c r="M70" s="74"/>
      <c r="N70" s="75"/>
      <c r="O70" s="76"/>
      <c r="P70" s="77"/>
      <c r="Q70" s="76"/>
      <c r="R70" s="77"/>
      <c r="S70" s="76"/>
      <c r="T70" s="77"/>
      <c r="U70" s="76"/>
      <c r="V70" s="77"/>
      <c r="W70" s="76"/>
      <c r="X70" s="77"/>
      <c r="Y70" s="76"/>
      <c r="Z70" s="77"/>
      <c r="AA70" s="76"/>
      <c r="AB70" s="77"/>
      <c r="AC70" s="76"/>
      <c r="AD70" s="77"/>
      <c r="AE70" s="76"/>
      <c r="AF70" s="77"/>
      <c r="AG70" s="85"/>
      <c r="AH70" s="86"/>
      <c r="AI70" s="87"/>
      <c r="AJ70" s="88"/>
      <c r="AK70" s="74"/>
      <c r="AL70" s="75"/>
    </row>
    <row r="71" spans="12:38">
      <c r="L71" s="73"/>
      <c r="M71" s="74"/>
      <c r="N71" s="75"/>
      <c r="O71" s="76"/>
      <c r="P71" s="77"/>
      <c r="Q71" s="76"/>
      <c r="R71" s="77"/>
      <c r="S71" s="76"/>
      <c r="T71" s="77"/>
      <c r="U71" s="76"/>
      <c r="V71" s="77"/>
      <c r="W71" s="76"/>
      <c r="X71" s="77"/>
      <c r="Y71" s="76"/>
      <c r="Z71" s="77"/>
      <c r="AA71" s="76"/>
      <c r="AB71" s="77"/>
      <c r="AC71" s="76"/>
      <c r="AD71" s="77"/>
      <c r="AE71" s="76"/>
      <c r="AF71" s="77"/>
      <c r="AG71" s="85"/>
      <c r="AH71" s="86"/>
      <c r="AI71" s="87"/>
      <c r="AJ71" s="88"/>
      <c r="AK71" s="74"/>
      <c r="AL71" s="75"/>
    </row>
    <row r="72" spans="12:38">
      <c r="L72" s="73"/>
      <c r="M72" s="74"/>
      <c r="N72" s="75"/>
      <c r="O72" s="76"/>
      <c r="P72" s="77"/>
      <c r="Q72" s="76"/>
      <c r="R72" s="77"/>
      <c r="S72" s="76"/>
      <c r="T72" s="77"/>
      <c r="U72" s="76"/>
      <c r="V72" s="77"/>
      <c r="W72" s="76"/>
      <c r="X72" s="77"/>
      <c r="Y72" s="76"/>
      <c r="Z72" s="77"/>
      <c r="AA72" s="76"/>
      <c r="AB72" s="77"/>
      <c r="AC72" s="76"/>
      <c r="AD72" s="77"/>
      <c r="AE72" s="76"/>
      <c r="AF72" s="79"/>
      <c r="AG72" s="85"/>
      <c r="AH72" s="86"/>
      <c r="AI72" s="87"/>
      <c r="AJ72" s="88"/>
      <c r="AK72" s="74"/>
      <c r="AL72" s="75"/>
    </row>
    <row r="73" spans="12:38">
      <c r="L73" s="73"/>
      <c r="M73" s="74"/>
      <c r="N73" s="75"/>
      <c r="O73" s="76"/>
      <c r="P73" s="77"/>
      <c r="Q73" s="76"/>
      <c r="R73" s="77"/>
      <c r="S73" s="76"/>
      <c r="T73" s="77"/>
      <c r="U73" s="76"/>
      <c r="V73" s="77"/>
      <c r="W73" s="76"/>
      <c r="X73" s="77"/>
      <c r="Y73" s="76"/>
      <c r="Z73" s="77"/>
      <c r="AA73" s="76"/>
      <c r="AB73" s="77"/>
      <c r="AC73" s="76"/>
      <c r="AD73" s="77"/>
      <c r="AE73" s="76"/>
      <c r="AF73" s="77"/>
      <c r="AG73" s="85"/>
      <c r="AH73" s="86"/>
      <c r="AI73" s="87"/>
      <c r="AJ73" s="88"/>
      <c r="AK73" s="74"/>
      <c r="AL73" s="75"/>
    </row>
    <row r="74" spans="12:38">
      <c r="L74" s="73"/>
      <c r="M74" s="74"/>
      <c r="N74" s="75"/>
      <c r="O74" s="76"/>
      <c r="P74" s="77"/>
      <c r="Q74" s="76"/>
      <c r="R74" s="77"/>
      <c r="S74" s="76"/>
      <c r="T74" s="77"/>
      <c r="U74" s="76"/>
      <c r="V74" s="77"/>
      <c r="W74" s="76"/>
      <c r="X74" s="77"/>
      <c r="Y74" s="76"/>
      <c r="Z74" s="77"/>
      <c r="AA74" s="76"/>
      <c r="AB74" s="77"/>
      <c r="AC74" s="76"/>
      <c r="AD74" s="77"/>
      <c r="AE74" s="76"/>
      <c r="AF74" s="77"/>
      <c r="AG74" s="85"/>
      <c r="AH74" s="86"/>
      <c r="AI74" s="87"/>
      <c r="AJ74" s="88"/>
      <c r="AK74" s="74"/>
      <c r="AL74" s="75"/>
    </row>
    <row r="75" spans="12:38">
      <c r="L75" s="73"/>
      <c r="M75" s="74"/>
      <c r="N75" s="75"/>
      <c r="O75" s="76"/>
      <c r="P75" s="77"/>
      <c r="Q75" s="76"/>
      <c r="R75" s="77"/>
      <c r="S75" s="76"/>
      <c r="T75" s="77"/>
      <c r="U75" s="76"/>
      <c r="V75" s="77"/>
      <c r="W75" s="76"/>
      <c r="X75" s="77"/>
      <c r="Y75" s="76"/>
      <c r="Z75" s="77"/>
      <c r="AA75" s="76"/>
      <c r="AB75" s="77"/>
      <c r="AC75" s="76"/>
      <c r="AD75" s="77"/>
      <c r="AE75" s="76"/>
      <c r="AF75" s="79"/>
      <c r="AG75" s="85"/>
      <c r="AH75" s="86"/>
      <c r="AI75" s="87"/>
      <c r="AJ75" s="88"/>
      <c r="AK75" s="74"/>
      <c r="AL75" s="75"/>
    </row>
    <row r="76" spans="12:38">
      <c r="L76" s="73"/>
      <c r="M76" s="74"/>
      <c r="N76" s="75"/>
      <c r="O76" s="76"/>
      <c r="P76" s="77"/>
      <c r="Q76" s="76"/>
      <c r="R76" s="77"/>
      <c r="S76" s="76"/>
      <c r="T76" s="77"/>
      <c r="U76" s="76"/>
      <c r="V76" s="77"/>
      <c r="W76" s="76"/>
      <c r="X76" s="77"/>
      <c r="Y76" s="76"/>
      <c r="Z76" s="77"/>
      <c r="AA76" s="76"/>
      <c r="AB76" s="77"/>
      <c r="AC76" s="76"/>
      <c r="AD76" s="77"/>
      <c r="AE76" s="76"/>
      <c r="AF76" s="77"/>
      <c r="AG76" s="85"/>
      <c r="AH76" s="86"/>
      <c r="AI76" s="87"/>
      <c r="AJ76" s="88"/>
      <c r="AK76" s="74"/>
      <c r="AL76" s="75"/>
    </row>
    <row r="77" spans="12:38">
      <c r="L77" s="73"/>
      <c r="M77" s="74"/>
      <c r="N77" s="75"/>
      <c r="O77" s="76"/>
      <c r="P77" s="77"/>
      <c r="Q77" s="76"/>
      <c r="R77" s="77"/>
      <c r="S77" s="76"/>
      <c r="T77" s="77"/>
      <c r="U77" s="76"/>
      <c r="V77" s="77"/>
      <c r="W77" s="76"/>
      <c r="X77" s="77"/>
      <c r="Y77" s="76"/>
      <c r="Z77" s="77"/>
      <c r="AA77" s="76"/>
      <c r="AB77" s="77"/>
      <c r="AC77" s="76"/>
      <c r="AD77" s="77"/>
      <c r="AE77" s="76"/>
      <c r="AF77" s="77"/>
      <c r="AG77" s="85"/>
      <c r="AH77" s="86"/>
      <c r="AI77" s="87"/>
      <c r="AJ77" s="88"/>
      <c r="AK77" s="74"/>
      <c r="AL77" s="75"/>
    </row>
    <row r="78" spans="12:38">
      <c r="L78" s="73"/>
      <c r="M78" s="74"/>
      <c r="N78" s="75"/>
      <c r="O78" s="76"/>
      <c r="P78" s="77"/>
      <c r="Q78" s="76"/>
      <c r="R78" s="77"/>
      <c r="S78" s="76"/>
      <c r="T78" s="77"/>
      <c r="U78" s="76"/>
      <c r="V78" s="77"/>
      <c r="W78" s="76"/>
      <c r="X78" s="77"/>
      <c r="Y78" s="76"/>
      <c r="Z78" s="77"/>
      <c r="AA78" s="76"/>
      <c r="AB78" s="77"/>
      <c r="AC78" s="76"/>
      <c r="AD78" s="77"/>
      <c r="AE78" s="76"/>
      <c r="AF78" s="77"/>
      <c r="AG78" s="85"/>
      <c r="AH78" s="86"/>
      <c r="AI78" s="87"/>
      <c r="AJ78" s="88"/>
      <c r="AK78" s="74"/>
      <c r="AL78" s="75"/>
    </row>
    <row r="79" spans="12:38">
      <c r="L79" s="73"/>
      <c r="M79" s="74"/>
      <c r="N79" s="75"/>
      <c r="O79" s="76"/>
      <c r="P79" s="77"/>
      <c r="Q79" s="76"/>
      <c r="R79" s="77"/>
      <c r="S79" s="76"/>
      <c r="T79" s="77"/>
      <c r="U79" s="76"/>
      <c r="V79" s="77"/>
      <c r="W79" s="76"/>
      <c r="X79" s="77"/>
      <c r="Y79" s="76"/>
      <c r="Z79" s="77"/>
      <c r="AA79" s="76"/>
      <c r="AB79" s="77"/>
      <c r="AC79" s="76"/>
      <c r="AD79" s="77"/>
      <c r="AE79" s="76"/>
      <c r="AF79" s="77"/>
      <c r="AG79" s="85"/>
      <c r="AH79" s="86"/>
      <c r="AI79" s="87"/>
      <c r="AJ79" s="88"/>
      <c r="AK79" s="74"/>
      <c r="AL79" s="75"/>
    </row>
    <row r="80" spans="12:38">
      <c r="L80" s="73"/>
      <c r="M80" s="74"/>
      <c r="N80" s="75"/>
      <c r="O80" s="76"/>
      <c r="P80" s="77"/>
      <c r="Q80" s="76"/>
      <c r="R80" s="77"/>
      <c r="S80" s="76"/>
      <c r="T80" s="77"/>
      <c r="U80" s="76"/>
      <c r="V80" s="77"/>
      <c r="W80" s="76"/>
      <c r="X80" s="77"/>
      <c r="Y80" s="76"/>
      <c r="Z80" s="77"/>
      <c r="AA80" s="76"/>
      <c r="AB80" s="77"/>
      <c r="AC80" s="76"/>
      <c r="AD80" s="77"/>
      <c r="AE80" s="76"/>
      <c r="AF80" s="77"/>
      <c r="AG80" s="85"/>
      <c r="AH80" s="86"/>
      <c r="AI80" s="87"/>
      <c r="AJ80" s="88"/>
      <c r="AK80" s="74"/>
      <c r="AL80" s="75"/>
    </row>
    <row r="81" spans="12:38">
      <c r="L81" s="73"/>
      <c r="M81" s="74"/>
      <c r="N81" s="75"/>
      <c r="O81" s="76"/>
      <c r="P81" s="77"/>
      <c r="Q81" s="76"/>
      <c r="R81" s="77"/>
      <c r="S81" s="76"/>
      <c r="T81" s="77"/>
      <c r="U81" s="76"/>
      <c r="V81" s="77"/>
      <c r="W81" s="76"/>
      <c r="X81" s="77"/>
      <c r="Y81" s="76"/>
      <c r="Z81" s="77"/>
      <c r="AA81" s="76"/>
      <c r="AB81" s="77"/>
      <c r="AC81" s="76"/>
      <c r="AD81" s="77"/>
      <c r="AE81" s="76"/>
      <c r="AF81" s="77"/>
      <c r="AG81" s="85"/>
      <c r="AH81" s="86"/>
      <c r="AI81" s="87"/>
      <c r="AJ81" s="88"/>
      <c r="AK81" s="74"/>
      <c r="AL81" s="75"/>
    </row>
    <row r="82" spans="12:38">
      <c r="L82" s="73"/>
      <c r="M82" s="74"/>
      <c r="N82" s="75"/>
      <c r="O82" s="76"/>
      <c r="P82" s="77"/>
      <c r="Q82" s="76"/>
      <c r="R82" s="77"/>
      <c r="S82" s="76"/>
      <c r="T82" s="77"/>
      <c r="U82" s="76"/>
      <c r="V82" s="77"/>
      <c r="W82" s="76"/>
      <c r="X82" s="77"/>
      <c r="Y82" s="76"/>
      <c r="Z82" s="77"/>
      <c r="AA82" s="76"/>
      <c r="AB82" s="77"/>
      <c r="AC82" s="76"/>
      <c r="AD82" s="77"/>
      <c r="AE82" s="76"/>
      <c r="AF82" s="77"/>
      <c r="AG82" s="85"/>
      <c r="AH82" s="86"/>
      <c r="AI82" s="87"/>
      <c r="AJ82" s="88"/>
      <c r="AK82" s="74"/>
      <c r="AL82" s="75"/>
    </row>
    <row r="83" spans="12:38">
      <c r="L83" s="73"/>
      <c r="M83" s="74"/>
      <c r="N83" s="75"/>
      <c r="O83" s="76"/>
      <c r="P83" s="77"/>
      <c r="Q83" s="76"/>
      <c r="R83" s="77"/>
      <c r="S83" s="76"/>
      <c r="T83" s="77"/>
      <c r="U83" s="76"/>
      <c r="V83" s="77"/>
      <c r="W83" s="76"/>
      <c r="X83" s="77"/>
      <c r="Y83" s="76"/>
      <c r="Z83" s="77"/>
      <c r="AA83" s="76"/>
      <c r="AB83" s="77"/>
      <c r="AC83" s="76"/>
      <c r="AD83" s="77"/>
      <c r="AE83" s="76"/>
      <c r="AF83" s="77"/>
      <c r="AG83" s="85"/>
      <c r="AH83" s="86"/>
      <c r="AI83" s="87"/>
      <c r="AJ83" s="88"/>
      <c r="AK83" s="74"/>
      <c r="AL83" s="75"/>
    </row>
    <row r="84" spans="12:38">
      <c r="L84" s="73"/>
      <c r="M84" s="74"/>
      <c r="N84" s="75"/>
      <c r="O84" s="76"/>
      <c r="P84" s="77"/>
      <c r="Q84" s="76"/>
      <c r="R84" s="77"/>
      <c r="S84" s="76"/>
      <c r="T84" s="77"/>
      <c r="U84" s="76"/>
      <c r="V84" s="77"/>
      <c r="W84" s="76"/>
      <c r="X84" s="77"/>
      <c r="Y84" s="76"/>
      <c r="Z84" s="77"/>
      <c r="AA84" s="76"/>
      <c r="AB84" s="77"/>
      <c r="AC84" s="76"/>
      <c r="AD84" s="77"/>
      <c r="AE84" s="76"/>
      <c r="AF84" s="77"/>
      <c r="AG84" s="85"/>
      <c r="AH84" s="86"/>
      <c r="AI84" s="87"/>
      <c r="AJ84" s="88"/>
      <c r="AK84" s="74"/>
      <c r="AL84" s="75"/>
    </row>
    <row r="85" spans="12:38">
      <c r="L85" s="73"/>
      <c r="M85" s="74"/>
      <c r="N85" s="75"/>
      <c r="O85" s="76"/>
      <c r="P85" s="77"/>
      <c r="Q85" s="76"/>
      <c r="R85" s="77"/>
      <c r="S85" s="76"/>
      <c r="T85" s="77"/>
      <c r="U85" s="76"/>
      <c r="V85" s="77"/>
      <c r="W85" s="76"/>
      <c r="X85" s="77"/>
      <c r="Y85" s="76"/>
      <c r="Z85" s="77"/>
      <c r="AA85" s="76"/>
      <c r="AB85" s="77"/>
      <c r="AC85" s="76"/>
      <c r="AD85" s="77"/>
      <c r="AE85" s="76"/>
      <c r="AF85" s="77"/>
      <c r="AG85" s="85"/>
      <c r="AH85" s="86"/>
      <c r="AI85" s="87"/>
      <c r="AJ85" s="88"/>
      <c r="AK85" s="74"/>
      <c r="AL85" s="75"/>
    </row>
    <row r="86" spans="12:38">
      <c r="L86" s="73"/>
      <c r="M86" s="74"/>
      <c r="N86" s="75"/>
      <c r="O86" s="76"/>
      <c r="P86" s="77"/>
      <c r="Q86" s="76"/>
      <c r="R86" s="77"/>
      <c r="S86" s="76"/>
      <c r="T86" s="77"/>
      <c r="U86" s="76"/>
      <c r="V86" s="77"/>
      <c r="W86" s="76"/>
      <c r="X86" s="77"/>
      <c r="Y86" s="76"/>
      <c r="Z86" s="77"/>
      <c r="AA86" s="76"/>
      <c r="AB86" s="77"/>
      <c r="AC86" s="76"/>
      <c r="AD86" s="77"/>
      <c r="AE86" s="76"/>
      <c r="AF86" s="77"/>
      <c r="AG86" s="85"/>
      <c r="AH86" s="86"/>
      <c r="AI86" s="87"/>
      <c r="AJ86" s="88"/>
      <c r="AK86" s="74"/>
      <c r="AL86" s="75"/>
    </row>
    <row r="87" spans="12:38">
      <c r="L87" s="73"/>
      <c r="M87" s="74"/>
      <c r="N87" s="75"/>
      <c r="O87" s="76"/>
      <c r="P87" s="77"/>
      <c r="Q87" s="76"/>
      <c r="R87" s="77"/>
      <c r="S87" s="76"/>
      <c r="T87" s="77"/>
      <c r="U87" s="76"/>
      <c r="V87" s="77"/>
      <c r="W87" s="76"/>
      <c r="X87" s="77"/>
      <c r="Y87" s="76"/>
      <c r="Z87" s="77"/>
      <c r="AA87" s="76"/>
      <c r="AB87" s="77"/>
      <c r="AC87" s="76"/>
      <c r="AD87" s="77"/>
      <c r="AE87" s="76"/>
      <c r="AF87" s="77"/>
      <c r="AG87" s="85"/>
      <c r="AH87" s="86"/>
      <c r="AI87" s="87"/>
      <c r="AJ87" s="88"/>
      <c r="AK87" s="74"/>
      <c r="AL87" s="75"/>
    </row>
    <row r="88" spans="12:38">
      <c r="L88" s="73"/>
      <c r="M88" s="74"/>
      <c r="N88" s="75"/>
      <c r="O88" s="76"/>
      <c r="P88" s="77"/>
      <c r="Q88" s="76"/>
      <c r="R88" s="77"/>
      <c r="S88" s="76"/>
      <c r="T88" s="77"/>
      <c r="U88" s="76"/>
      <c r="V88" s="77"/>
      <c r="W88" s="76"/>
      <c r="X88" s="77"/>
      <c r="Y88" s="76"/>
      <c r="Z88" s="77"/>
      <c r="AA88" s="76"/>
      <c r="AB88" s="77"/>
      <c r="AC88" s="76"/>
      <c r="AD88" s="77"/>
      <c r="AE88" s="76"/>
      <c r="AF88" s="77"/>
      <c r="AG88" s="85"/>
      <c r="AH88" s="86"/>
      <c r="AI88" s="87"/>
      <c r="AJ88" s="88"/>
      <c r="AK88" s="74"/>
      <c r="AL88" s="75"/>
    </row>
    <row r="89" spans="12:38">
      <c r="L89" s="73"/>
      <c r="M89" s="74"/>
      <c r="N89" s="75"/>
      <c r="O89" s="76"/>
      <c r="P89" s="77"/>
      <c r="Q89" s="76"/>
      <c r="R89" s="77"/>
      <c r="S89" s="76"/>
      <c r="T89" s="77"/>
      <c r="U89" s="76"/>
      <c r="V89" s="77"/>
      <c r="W89" s="76"/>
      <c r="X89" s="77"/>
      <c r="Y89" s="76"/>
      <c r="Z89" s="77"/>
      <c r="AA89" s="76"/>
      <c r="AB89" s="77"/>
      <c r="AC89" s="76"/>
      <c r="AD89" s="77"/>
      <c r="AE89" s="76"/>
      <c r="AF89" s="77"/>
      <c r="AG89" s="85"/>
      <c r="AH89" s="86"/>
      <c r="AI89" s="87"/>
      <c r="AJ89" s="88"/>
      <c r="AK89" s="74"/>
      <c r="AL89" s="75"/>
    </row>
    <row r="90" spans="12:38">
      <c r="L90" s="73"/>
      <c r="M90" s="74"/>
      <c r="N90" s="75"/>
      <c r="O90" s="76"/>
      <c r="P90" s="77"/>
      <c r="Q90" s="76"/>
      <c r="R90" s="77"/>
      <c r="S90" s="76"/>
      <c r="T90" s="77"/>
      <c r="U90" s="76"/>
      <c r="V90" s="77"/>
      <c r="W90" s="76"/>
      <c r="X90" s="77"/>
      <c r="Y90" s="76"/>
      <c r="Z90" s="77"/>
      <c r="AA90" s="76"/>
      <c r="AB90" s="77"/>
      <c r="AC90" s="76"/>
      <c r="AD90" s="77"/>
      <c r="AE90" s="76"/>
      <c r="AF90" s="77"/>
      <c r="AG90" s="85"/>
      <c r="AH90" s="86"/>
      <c r="AI90" s="87"/>
      <c r="AJ90" s="88"/>
      <c r="AK90" s="74"/>
      <c r="AL90" s="75"/>
    </row>
    <row r="91" spans="12:38">
      <c r="L91" s="73"/>
      <c r="M91" s="74"/>
      <c r="N91" s="75"/>
      <c r="O91" s="76"/>
      <c r="P91" s="77"/>
      <c r="Q91" s="76"/>
      <c r="R91" s="77"/>
      <c r="S91" s="76"/>
      <c r="T91" s="77"/>
      <c r="U91" s="76"/>
      <c r="V91" s="77"/>
      <c r="W91" s="76"/>
      <c r="X91" s="77"/>
      <c r="Y91" s="76"/>
      <c r="Z91" s="77"/>
      <c r="AA91" s="76"/>
      <c r="AB91" s="77"/>
      <c r="AC91" s="76"/>
      <c r="AD91" s="77"/>
      <c r="AE91" s="76"/>
      <c r="AF91" s="77"/>
      <c r="AG91" s="85"/>
      <c r="AH91" s="86"/>
      <c r="AI91" s="87"/>
      <c r="AJ91" s="88"/>
      <c r="AK91" s="74"/>
      <c r="AL91" s="75"/>
    </row>
    <row r="92" spans="12:38">
      <c r="L92" s="73"/>
      <c r="M92" s="74"/>
      <c r="N92" s="75"/>
      <c r="O92" s="76"/>
      <c r="P92" s="77"/>
      <c r="Q92" s="76"/>
      <c r="R92" s="77"/>
      <c r="S92" s="76"/>
      <c r="T92" s="77"/>
      <c r="U92" s="76"/>
      <c r="V92" s="77"/>
      <c r="W92" s="76"/>
      <c r="X92" s="77"/>
      <c r="Y92" s="76"/>
      <c r="Z92" s="77"/>
      <c r="AA92" s="76"/>
      <c r="AB92" s="77"/>
      <c r="AC92" s="76"/>
      <c r="AD92" s="77"/>
      <c r="AE92" s="76"/>
      <c r="AF92" s="77"/>
      <c r="AG92" s="85"/>
      <c r="AH92" s="86"/>
      <c r="AI92" s="87"/>
      <c r="AJ92" s="88"/>
      <c r="AK92" s="74"/>
      <c r="AL92" s="75"/>
    </row>
    <row r="93" spans="12:38">
      <c r="L93" s="73"/>
      <c r="M93" s="74"/>
      <c r="N93" s="75"/>
      <c r="O93" s="76"/>
      <c r="P93" s="77"/>
      <c r="Q93" s="76"/>
      <c r="R93" s="77"/>
      <c r="S93" s="76"/>
      <c r="T93" s="77"/>
      <c r="U93" s="76"/>
      <c r="V93" s="77"/>
      <c r="W93" s="76"/>
      <c r="X93" s="77"/>
      <c r="Y93" s="76"/>
      <c r="Z93" s="77"/>
      <c r="AA93" s="76"/>
      <c r="AB93" s="77"/>
      <c r="AC93" s="76"/>
      <c r="AD93" s="77"/>
      <c r="AE93" s="76"/>
      <c r="AF93" s="77"/>
      <c r="AG93" s="85"/>
      <c r="AH93" s="86"/>
      <c r="AI93" s="87"/>
      <c r="AJ93" s="88"/>
      <c r="AK93" s="74"/>
      <c r="AL93" s="75"/>
    </row>
    <row r="94" spans="12:38">
      <c r="L94" s="73"/>
      <c r="M94" s="74"/>
      <c r="N94" s="75"/>
      <c r="O94" s="76"/>
      <c r="P94" s="77"/>
      <c r="Q94" s="76"/>
      <c r="R94" s="77"/>
      <c r="S94" s="76"/>
      <c r="T94" s="77"/>
      <c r="U94" s="76"/>
      <c r="V94" s="77"/>
      <c r="W94" s="76"/>
      <c r="X94" s="77"/>
      <c r="Y94" s="76"/>
      <c r="Z94" s="77"/>
      <c r="AA94" s="76"/>
      <c r="AB94" s="77"/>
      <c r="AC94" s="76"/>
      <c r="AD94" s="77"/>
      <c r="AE94" s="76"/>
      <c r="AF94" s="77"/>
      <c r="AG94" s="85"/>
      <c r="AH94" s="86"/>
      <c r="AI94" s="87"/>
      <c r="AJ94" s="88"/>
      <c r="AK94" s="74"/>
      <c r="AL94" s="75"/>
    </row>
    <row r="95" spans="12:38">
      <c r="L95" s="73"/>
      <c r="M95" s="74"/>
      <c r="N95" s="75"/>
      <c r="O95" s="76"/>
      <c r="P95" s="77"/>
      <c r="Q95" s="76"/>
      <c r="R95" s="77"/>
      <c r="S95" s="76"/>
      <c r="T95" s="77"/>
      <c r="U95" s="76"/>
      <c r="V95" s="77"/>
      <c r="W95" s="76"/>
      <c r="X95" s="77"/>
      <c r="Y95" s="76"/>
      <c r="Z95" s="77"/>
      <c r="AA95" s="76"/>
      <c r="AB95" s="77"/>
      <c r="AC95" s="76"/>
      <c r="AD95" s="77"/>
      <c r="AE95" s="76"/>
      <c r="AF95" s="77"/>
      <c r="AG95" s="85"/>
      <c r="AH95" s="86"/>
      <c r="AI95" s="87"/>
      <c r="AJ95" s="88"/>
      <c r="AK95" s="74"/>
      <c r="AL95" s="75"/>
    </row>
    <row r="96" spans="12:38">
      <c r="L96" s="73"/>
      <c r="M96" s="74"/>
      <c r="N96" s="75"/>
      <c r="O96" s="76"/>
      <c r="P96" s="77"/>
      <c r="Q96" s="76"/>
      <c r="R96" s="77"/>
      <c r="S96" s="76"/>
      <c r="T96" s="77"/>
      <c r="U96" s="76"/>
      <c r="V96" s="77"/>
      <c r="W96" s="76"/>
      <c r="X96" s="77"/>
      <c r="Y96" s="76"/>
      <c r="Z96" s="77"/>
      <c r="AA96" s="76"/>
      <c r="AB96" s="77"/>
      <c r="AC96" s="76"/>
      <c r="AD96" s="77"/>
      <c r="AE96" s="76"/>
      <c r="AF96" s="77"/>
      <c r="AG96" s="85"/>
      <c r="AH96" s="86"/>
      <c r="AI96" s="87"/>
      <c r="AJ96" s="88"/>
      <c r="AK96" s="74"/>
      <c r="AL96" s="75"/>
    </row>
    <row r="97" spans="12:38">
      <c r="L97" s="73"/>
      <c r="M97" s="74"/>
      <c r="N97" s="75"/>
      <c r="O97" s="76"/>
      <c r="P97" s="77"/>
      <c r="Q97" s="76"/>
      <c r="R97" s="77"/>
      <c r="S97" s="76"/>
      <c r="T97" s="77"/>
      <c r="U97" s="76"/>
      <c r="V97" s="77"/>
      <c r="W97" s="76"/>
      <c r="X97" s="77"/>
      <c r="Y97" s="76"/>
      <c r="Z97" s="77"/>
      <c r="AA97" s="76"/>
      <c r="AB97" s="77"/>
      <c r="AC97" s="76"/>
      <c r="AD97" s="77"/>
      <c r="AE97" s="76"/>
      <c r="AF97" s="77"/>
      <c r="AG97" s="85"/>
      <c r="AH97" s="86"/>
      <c r="AI97" s="87"/>
      <c r="AJ97" s="88"/>
      <c r="AK97" s="74"/>
      <c r="AL97" s="75"/>
    </row>
    <row r="98" spans="12:38">
      <c r="L98" s="73"/>
      <c r="M98" s="74"/>
      <c r="N98" s="75"/>
      <c r="O98" s="76"/>
      <c r="P98" s="77"/>
      <c r="Q98" s="76"/>
      <c r="R98" s="77"/>
      <c r="S98" s="76"/>
      <c r="T98" s="77"/>
      <c r="U98" s="76"/>
      <c r="V98" s="77"/>
      <c r="W98" s="76"/>
      <c r="X98" s="77"/>
      <c r="Y98" s="76"/>
      <c r="Z98" s="77"/>
      <c r="AA98" s="76"/>
      <c r="AB98" s="77"/>
      <c r="AC98" s="76"/>
      <c r="AD98" s="77"/>
      <c r="AE98" s="76"/>
      <c r="AF98" s="77"/>
      <c r="AG98" s="85"/>
      <c r="AH98" s="86"/>
      <c r="AI98" s="87"/>
      <c r="AJ98" s="88"/>
      <c r="AK98" s="74"/>
      <c r="AL98" s="75"/>
    </row>
    <row r="99" spans="12:38">
      <c r="L99" s="73"/>
      <c r="M99" s="74"/>
      <c r="N99" s="75"/>
      <c r="O99" s="76"/>
      <c r="P99" s="77"/>
      <c r="Q99" s="76"/>
      <c r="R99" s="77"/>
      <c r="S99" s="76"/>
      <c r="T99" s="77"/>
      <c r="U99" s="76"/>
      <c r="V99" s="77"/>
      <c r="W99" s="76"/>
      <c r="X99" s="77"/>
      <c r="Y99" s="76"/>
      <c r="Z99" s="77"/>
      <c r="AA99" s="76"/>
      <c r="AB99" s="77"/>
      <c r="AC99" s="76"/>
      <c r="AD99" s="77"/>
      <c r="AE99" s="76"/>
      <c r="AF99" s="77"/>
      <c r="AG99" s="85"/>
      <c r="AH99" s="86"/>
      <c r="AI99" s="87"/>
      <c r="AJ99" s="88"/>
      <c r="AK99" s="74"/>
      <c r="AL99" s="75"/>
    </row>
    <row r="100" spans="12:38">
      <c r="L100" s="73"/>
      <c r="M100" s="74"/>
      <c r="N100" s="75"/>
      <c r="O100" s="76"/>
      <c r="P100" s="77"/>
      <c r="Q100" s="76"/>
      <c r="R100" s="77"/>
      <c r="S100" s="76"/>
      <c r="T100" s="77"/>
      <c r="U100" s="76"/>
      <c r="V100" s="77"/>
      <c r="W100" s="76"/>
      <c r="X100" s="77"/>
      <c r="Y100" s="76"/>
      <c r="Z100" s="77"/>
      <c r="AA100" s="76"/>
      <c r="AB100" s="77"/>
      <c r="AC100" s="76"/>
      <c r="AD100" s="77"/>
      <c r="AE100" s="76"/>
      <c r="AF100" s="77"/>
      <c r="AG100" s="85"/>
      <c r="AH100" s="86"/>
      <c r="AI100" s="87"/>
      <c r="AJ100" s="88"/>
      <c r="AK100" s="74"/>
      <c r="AL100" s="75"/>
    </row>
    <row r="101" spans="12:38">
      <c r="L101" s="73"/>
      <c r="M101" s="74"/>
      <c r="N101" s="75"/>
      <c r="O101" s="76"/>
      <c r="P101" s="77"/>
      <c r="Q101" s="76"/>
      <c r="R101" s="77"/>
      <c r="S101" s="76"/>
      <c r="T101" s="77"/>
      <c r="U101" s="76"/>
      <c r="V101" s="77"/>
      <c r="W101" s="76"/>
      <c r="X101" s="77"/>
      <c r="Y101" s="76"/>
      <c r="Z101" s="77"/>
      <c r="AA101" s="76"/>
      <c r="AB101" s="77"/>
      <c r="AC101" s="76"/>
      <c r="AD101" s="77"/>
      <c r="AE101" s="76"/>
      <c r="AF101" s="77"/>
      <c r="AG101" s="85"/>
      <c r="AH101" s="86"/>
      <c r="AI101" s="87"/>
      <c r="AJ101" s="88"/>
      <c r="AK101" s="74"/>
      <c r="AL101" s="75"/>
    </row>
    <row r="102" spans="12:38">
      <c r="L102" s="73"/>
      <c r="M102" s="74"/>
      <c r="N102" s="75"/>
      <c r="O102" s="76"/>
      <c r="P102" s="77"/>
      <c r="Q102" s="76"/>
      <c r="R102" s="77"/>
      <c r="S102" s="76"/>
      <c r="T102" s="77"/>
      <c r="U102" s="76"/>
      <c r="V102" s="77"/>
      <c r="W102" s="76"/>
      <c r="X102" s="77"/>
      <c r="Y102" s="76"/>
      <c r="Z102" s="77"/>
      <c r="AA102" s="76"/>
      <c r="AB102" s="77"/>
      <c r="AC102" s="76"/>
      <c r="AD102" s="77"/>
      <c r="AE102" s="76"/>
      <c r="AF102" s="77"/>
      <c r="AG102" s="85"/>
      <c r="AH102" s="86"/>
      <c r="AI102" s="87"/>
      <c r="AJ102" s="88"/>
      <c r="AK102" s="74"/>
      <c r="AL102" s="75"/>
    </row>
    <row r="103" spans="12:38">
      <c r="L103" s="73"/>
      <c r="M103" s="74"/>
      <c r="N103" s="75"/>
      <c r="O103" s="76"/>
      <c r="P103" s="77"/>
      <c r="Q103" s="76"/>
      <c r="R103" s="77"/>
      <c r="S103" s="76"/>
      <c r="T103" s="77"/>
      <c r="U103" s="76"/>
      <c r="V103" s="77"/>
      <c r="W103" s="76"/>
      <c r="X103" s="77"/>
      <c r="Y103" s="76"/>
      <c r="Z103" s="77"/>
      <c r="AA103" s="76"/>
      <c r="AB103" s="77"/>
      <c r="AC103" s="76"/>
      <c r="AD103" s="77"/>
      <c r="AE103" s="76"/>
      <c r="AF103" s="77"/>
      <c r="AG103" s="85"/>
      <c r="AH103" s="86"/>
      <c r="AI103" s="87"/>
      <c r="AJ103" s="88"/>
      <c r="AK103" s="74"/>
      <c r="AL103" s="75"/>
    </row>
    <row r="104" spans="12:38">
      <c r="L104" s="73"/>
      <c r="M104" s="74"/>
      <c r="N104" s="75"/>
      <c r="O104" s="76"/>
      <c r="P104" s="77"/>
      <c r="Q104" s="76"/>
      <c r="R104" s="77"/>
      <c r="S104" s="76"/>
      <c r="T104" s="77"/>
      <c r="U104" s="76"/>
      <c r="V104" s="77"/>
      <c r="W104" s="76"/>
      <c r="X104" s="77"/>
      <c r="Y104" s="76"/>
      <c r="Z104" s="77"/>
      <c r="AA104" s="76"/>
      <c r="AB104" s="77"/>
      <c r="AC104" s="76"/>
      <c r="AD104" s="77"/>
      <c r="AE104" s="76"/>
      <c r="AF104" s="77"/>
      <c r="AG104" s="85"/>
      <c r="AH104" s="86"/>
      <c r="AI104" s="87"/>
      <c r="AJ104" s="88"/>
      <c r="AK104" s="74"/>
      <c r="AL104" s="75"/>
    </row>
    <row r="105" spans="12:38">
      <c r="L105" s="73"/>
      <c r="M105" s="74"/>
      <c r="N105" s="75"/>
      <c r="O105" s="76"/>
      <c r="P105" s="77"/>
      <c r="Q105" s="76"/>
      <c r="R105" s="77"/>
      <c r="S105" s="76"/>
      <c r="T105" s="77"/>
      <c r="U105" s="76"/>
      <c r="V105" s="77"/>
      <c r="W105" s="76"/>
      <c r="X105" s="77"/>
      <c r="Y105" s="76"/>
      <c r="Z105" s="77"/>
      <c r="AA105" s="76"/>
      <c r="AB105" s="77"/>
      <c r="AC105" s="76"/>
      <c r="AD105" s="77"/>
      <c r="AE105" s="76"/>
      <c r="AF105" s="77"/>
      <c r="AG105" s="85"/>
      <c r="AH105" s="86"/>
      <c r="AI105" s="87"/>
      <c r="AJ105" s="88"/>
      <c r="AK105" s="74"/>
      <c r="AL105" s="75"/>
    </row>
    <row r="106" spans="12:38">
      <c r="L106" s="73"/>
      <c r="M106" s="74"/>
      <c r="N106" s="75"/>
      <c r="O106" s="76"/>
      <c r="P106" s="77"/>
      <c r="Q106" s="76"/>
      <c r="R106" s="77"/>
      <c r="S106" s="76"/>
      <c r="T106" s="77"/>
      <c r="U106" s="76"/>
      <c r="V106" s="77"/>
      <c r="W106" s="76"/>
      <c r="X106" s="77"/>
      <c r="Y106" s="76"/>
      <c r="Z106" s="77"/>
      <c r="AA106" s="76"/>
      <c r="AB106" s="77"/>
      <c r="AC106" s="76"/>
      <c r="AD106" s="77"/>
      <c r="AE106" s="76"/>
      <c r="AF106" s="77"/>
      <c r="AG106" s="85"/>
      <c r="AH106" s="86"/>
      <c r="AI106" s="87"/>
      <c r="AJ106" s="88"/>
      <c r="AK106" s="74"/>
      <c r="AL106" s="75"/>
    </row>
    <row r="107" spans="12:38">
      <c r="L107" s="73"/>
      <c r="M107" s="74"/>
      <c r="N107" s="75"/>
      <c r="O107" s="76"/>
      <c r="P107" s="77"/>
      <c r="Q107" s="76"/>
      <c r="R107" s="77"/>
      <c r="S107" s="76"/>
      <c r="T107" s="77"/>
      <c r="U107" s="76"/>
      <c r="V107" s="77"/>
      <c r="W107" s="76"/>
      <c r="X107" s="77"/>
      <c r="Y107" s="76"/>
      <c r="Z107" s="77"/>
      <c r="AA107" s="76"/>
      <c r="AB107" s="77"/>
      <c r="AC107" s="76"/>
      <c r="AD107" s="77"/>
      <c r="AE107" s="76"/>
      <c r="AF107" s="77"/>
      <c r="AG107" s="85"/>
      <c r="AH107" s="86"/>
      <c r="AI107" s="87"/>
      <c r="AJ107" s="88"/>
      <c r="AK107" s="74"/>
      <c r="AL107" s="75"/>
    </row>
    <row r="108" spans="12:38">
      <c r="L108" s="73"/>
      <c r="M108" s="74"/>
      <c r="N108" s="75"/>
      <c r="O108" s="76"/>
      <c r="P108" s="77"/>
      <c r="Q108" s="76"/>
      <c r="R108" s="77"/>
      <c r="S108" s="76"/>
      <c r="T108" s="77"/>
      <c r="U108" s="76"/>
      <c r="V108" s="77"/>
      <c r="W108" s="76"/>
      <c r="X108" s="77"/>
      <c r="Y108" s="76"/>
      <c r="Z108" s="77"/>
      <c r="AA108" s="76"/>
      <c r="AB108" s="77"/>
      <c r="AC108" s="76"/>
      <c r="AD108" s="77"/>
      <c r="AE108" s="76"/>
      <c r="AF108" s="77"/>
      <c r="AG108" s="85"/>
      <c r="AH108" s="86"/>
      <c r="AI108" s="87"/>
      <c r="AJ108" s="88"/>
      <c r="AK108" s="74"/>
      <c r="AL108" s="75"/>
    </row>
    <row r="109" spans="12:38">
      <c r="L109" s="73"/>
      <c r="M109" s="74"/>
      <c r="N109" s="75"/>
      <c r="O109" s="76"/>
      <c r="P109" s="77"/>
      <c r="Q109" s="76"/>
      <c r="R109" s="77"/>
      <c r="S109" s="76"/>
      <c r="T109" s="77"/>
      <c r="U109" s="76"/>
      <c r="V109" s="77"/>
      <c r="W109" s="76"/>
      <c r="X109" s="77"/>
      <c r="Y109" s="76"/>
      <c r="Z109" s="77"/>
      <c r="AA109" s="76"/>
      <c r="AB109" s="77"/>
      <c r="AC109" s="76"/>
      <c r="AD109" s="77"/>
      <c r="AE109" s="76"/>
      <c r="AF109" s="77"/>
      <c r="AG109" s="85"/>
      <c r="AH109" s="86"/>
      <c r="AI109" s="87"/>
      <c r="AJ109" s="88"/>
      <c r="AK109" s="74"/>
      <c r="AL109" s="75"/>
    </row>
    <row r="110" spans="12:38">
      <c r="L110" s="73"/>
      <c r="M110" s="74"/>
      <c r="N110" s="75"/>
      <c r="O110" s="76"/>
      <c r="P110" s="77"/>
      <c r="Q110" s="76"/>
      <c r="R110" s="77"/>
      <c r="S110" s="76"/>
      <c r="T110" s="77"/>
      <c r="U110" s="76"/>
      <c r="V110" s="77"/>
      <c r="W110" s="76"/>
      <c r="X110" s="77"/>
      <c r="Y110" s="76"/>
      <c r="Z110" s="77"/>
      <c r="AA110" s="76"/>
      <c r="AB110" s="77"/>
      <c r="AC110" s="76"/>
      <c r="AD110" s="77"/>
      <c r="AE110" s="76"/>
      <c r="AF110" s="77"/>
      <c r="AG110" s="85"/>
      <c r="AH110" s="86"/>
      <c r="AI110" s="87"/>
      <c r="AJ110" s="88"/>
      <c r="AK110" s="74"/>
      <c r="AL110" s="75"/>
    </row>
    <row r="111" spans="12:38">
      <c r="L111" s="73"/>
      <c r="M111" s="74"/>
      <c r="N111" s="75"/>
      <c r="O111" s="76"/>
      <c r="P111" s="77"/>
      <c r="Q111" s="76"/>
      <c r="R111" s="77"/>
      <c r="S111" s="76"/>
      <c r="T111" s="77"/>
      <c r="U111" s="76"/>
      <c r="V111" s="77"/>
      <c r="W111" s="76"/>
      <c r="X111" s="77"/>
      <c r="Y111" s="76"/>
      <c r="Z111" s="77"/>
      <c r="AA111" s="76"/>
      <c r="AB111" s="77"/>
      <c r="AC111" s="76"/>
      <c r="AD111" s="77"/>
      <c r="AE111" s="76"/>
      <c r="AF111" s="77"/>
      <c r="AG111" s="85"/>
      <c r="AH111" s="86"/>
      <c r="AI111" s="87"/>
      <c r="AJ111" s="88"/>
      <c r="AK111" s="74"/>
      <c r="AL111" s="75"/>
    </row>
    <row r="112" spans="12:38">
      <c r="L112" s="73"/>
      <c r="M112" s="74"/>
      <c r="N112" s="75"/>
      <c r="O112" s="76"/>
      <c r="P112" s="77"/>
      <c r="Q112" s="76"/>
      <c r="R112" s="77"/>
      <c r="S112" s="76"/>
      <c r="T112" s="77"/>
      <c r="U112" s="76"/>
      <c r="V112" s="77"/>
      <c r="W112" s="76"/>
      <c r="X112" s="77"/>
      <c r="Y112" s="76"/>
      <c r="Z112" s="77"/>
      <c r="AA112" s="76"/>
      <c r="AB112" s="77"/>
      <c r="AC112" s="76"/>
      <c r="AD112" s="77"/>
      <c r="AE112" s="76"/>
      <c r="AF112" s="77"/>
      <c r="AG112" s="85"/>
      <c r="AH112" s="86"/>
      <c r="AI112" s="87"/>
      <c r="AJ112" s="88"/>
      <c r="AK112" s="74"/>
      <c r="AL112" s="75"/>
    </row>
    <row r="113" spans="12:38">
      <c r="L113" s="73"/>
      <c r="M113" s="74"/>
      <c r="N113" s="75"/>
      <c r="O113" s="76"/>
      <c r="P113" s="77"/>
      <c r="Q113" s="76"/>
      <c r="R113" s="77"/>
      <c r="S113" s="76"/>
      <c r="T113" s="77"/>
      <c r="U113" s="76"/>
      <c r="V113" s="77"/>
      <c r="W113" s="76"/>
      <c r="X113" s="77"/>
      <c r="Y113" s="76"/>
      <c r="Z113" s="77"/>
      <c r="AA113" s="76"/>
      <c r="AB113" s="77"/>
      <c r="AC113" s="76"/>
      <c r="AD113" s="77"/>
      <c r="AE113" s="76"/>
      <c r="AF113" s="77"/>
      <c r="AG113" s="85"/>
      <c r="AH113" s="86"/>
      <c r="AI113" s="87"/>
      <c r="AJ113" s="88"/>
      <c r="AK113" s="74"/>
      <c r="AL113" s="75"/>
    </row>
    <row r="114" spans="12:38">
      <c r="L114" s="73"/>
      <c r="M114" s="74"/>
      <c r="N114" s="75"/>
      <c r="O114" s="76"/>
      <c r="P114" s="77"/>
      <c r="Q114" s="76"/>
      <c r="R114" s="77"/>
      <c r="S114" s="76"/>
      <c r="T114" s="77"/>
      <c r="U114" s="76"/>
      <c r="V114" s="77"/>
      <c r="W114" s="76"/>
      <c r="X114" s="77"/>
      <c r="Y114" s="76"/>
      <c r="Z114" s="77"/>
      <c r="AA114" s="76"/>
      <c r="AB114" s="77"/>
      <c r="AC114" s="76"/>
      <c r="AD114" s="77"/>
      <c r="AE114" s="76"/>
      <c r="AF114" s="77"/>
      <c r="AG114" s="85"/>
      <c r="AH114" s="86"/>
      <c r="AI114" s="87"/>
      <c r="AJ114" s="88"/>
      <c r="AK114" s="74"/>
      <c r="AL114" s="75"/>
    </row>
    <row r="115" spans="12:38">
      <c r="L115" s="73"/>
      <c r="M115" s="74"/>
      <c r="N115" s="75"/>
      <c r="O115" s="76"/>
      <c r="P115" s="77"/>
      <c r="Q115" s="76"/>
      <c r="R115" s="77"/>
      <c r="S115" s="76"/>
      <c r="T115" s="77"/>
      <c r="U115" s="76"/>
      <c r="V115" s="77"/>
      <c r="W115" s="76"/>
      <c r="X115" s="77"/>
      <c r="Y115" s="76"/>
      <c r="Z115" s="77"/>
      <c r="AA115" s="76"/>
      <c r="AB115" s="77"/>
      <c r="AC115" s="76"/>
      <c r="AD115" s="77"/>
      <c r="AE115" s="76"/>
      <c r="AF115" s="77"/>
      <c r="AG115" s="85"/>
      <c r="AH115" s="86"/>
      <c r="AI115" s="87"/>
      <c r="AJ115" s="88"/>
      <c r="AK115" s="74"/>
      <c r="AL115" s="75"/>
    </row>
    <row r="116" spans="12:38">
      <c r="L116" s="73"/>
      <c r="M116" s="74"/>
      <c r="N116" s="75"/>
      <c r="O116" s="76"/>
      <c r="P116" s="77"/>
      <c r="Q116" s="76"/>
      <c r="R116" s="77"/>
      <c r="S116" s="76"/>
      <c r="T116" s="77"/>
      <c r="U116" s="76"/>
      <c r="V116" s="77"/>
      <c r="W116" s="76"/>
      <c r="X116" s="77"/>
      <c r="Y116" s="76"/>
      <c r="Z116" s="77"/>
      <c r="AA116" s="76"/>
      <c r="AB116" s="77"/>
      <c r="AC116" s="76"/>
      <c r="AD116" s="77"/>
      <c r="AE116" s="76"/>
      <c r="AF116" s="77"/>
      <c r="AG116" s="85"/>
      <c r="AH116" s="86"/>
      <c r="AI116" s="87"/>
      <c r="AJ116" s="88"/>
      <c r="AK116" s="74"/>
      <c r="AL116" s="75"/>
    </row>
    <row r="117" spans="12:38">
      <c r="L117" s="73"/>
      <c r="M117" s="74"/>
      <c r="N117" s="75"/>
      <c r="O117" s="76"/>
      <c r="P117" s="77"/>
      <c r="Q117" s="76"/>
      <c r="R117" s="77"/>
      <c r="S117" s="76"/>
      <c r="T117" s="77"/>
      <c r="U117" s="76"/>
      <c r="V117" s="77"/>
      <c r="W117" s="76"/>
      <c r="X117" s="77"/>
      <c r="Y117" s="76"/>
      <c r="Z117" s="77"/>
      <c r="AA117" s="76"/>
      <c r="AB117" s="77"/>
      <c r="AC117" s="76"/>
      <c r="AD117" s="77"/>
      <c r="AE117" s="76"/>
      <c r="AF117" s="77"/>
      <c r="AG117" s="85"/>
      <c r="AH117" s="86"/>
      <c r="AI117" s="87"/>
      <c r="AJ117" s="88"/>
      <c r="AK117" s="74"/>
      <c r="AL117" s="75"/>
    </row>
    <row r="118" spans="12:38">
      <c r="L118" s="73"/>
      <c r="M118" s="74"/>
      <c r="N118" s="75"/>
      <c r="O118" s="76"/>
      <c r="P118" s="77"/>
      <c r="Q118" s="76"/>
      <c r="R118" s="77"/>
      <c r="S118" s="76"/>
      <c r="T118" s="77"/>
      <c r="U118" s="76"/>
      <c r="V118" s="77"/>
      <c r="W118" s="76"/>
      <c r="X118" s="77"/>
      <c r="Y118" s="76"/>
      <c r="Z118" s="77"/>
      <c r="AA118" s="76"/>
      <c r="AB118" s="77"/>
      <c r="AC118" s="76"/>
      <c r="AD118" s="77"/>
      <c r="AE118" s="76"/>
      <c r="AF118" s="77"/>
      <c r="AG118" s="85"/>
      <c r="AH118" s="86"/>
      <c r="AI118" s="87"/>
      <c r="AJ118" s="88"/>
      <c r="AK118" s="74"/>
      <c r="AL118" s="75"/>
    </row>
    <row r="119" spans="12:38">
      <c r="L119" s="73"/>
      <c r="M119" s="74"/>
      <c r="N119" s="75"/>
      <c r="O119" s="76"/>
      <c r="P119" s="77"/>
      <c r="Q119" s="76"/>
      <c r="R119" s="77"/>
      <c r="S119" s="76"/>
      <c r="T119" s="77"/>
      <c r="U119" s="76"/>
      <c r="V119" s="77"/>
      <c r="W119" s="76"/>
      <c r="X119" s="77"/>
      <c r="Y119" s="76"/>
      <c r="Z119" s="77"/>
      <c r="AA119" s="76"/>
      <c r="AB119" s="77"/>
      <c r="AC119" s="76"/>
      <c r="AD119" s="77"/>
      <c r="AE119" s="76"/>
      <c r="AF119" s="77"/>
      <c r="AG119" s="85"/>
      <c r="AH119" s="86"/>
      <c r="AI119" s="87"/>
      <c r="AJ119" s="88"/>
      <c r="AK119" s="74"/>
      <c r="AL119" s="75"/>
    </row>
    <row r="120" spans="12:38">
      <c r="L120" s="73"/>
      <c r="M120" s="74"/>
      <c r="N120" s="75"/>
      <c r="O120" s="76"/>
      <c r="P120" s="77"/>
      <c r="Q120" s="76"/>
      <c r="R120" s="77"/>
      <c r="S120" s="76"/>
      <c r="T120" s="77"/>
      <c r="U120" s="76"/>
      <c r="V120" s="77"/>
      <c r="W120" s="76"/>
      <c r="X120" s="77"/>
      <c r="Y120" s="76"/>
      <c r="Z120" s="77"/>
      <c r="AA120" s="76"/>
      <c r="AB120" s="77"/>
      <c r="AC120" s="76"/>
      <c r="AD120" s="77"/>
      <c r="AE120" s="76"/>
      <c r="AF120" s="77"/>
      <c r="AG120" s="85"/>
      <c r="AH120" s="86"/>
      <c r="AI120" s="87"/>
      <c r="AJ120" s="88"/>
      <c r="AK120" s="74"/>
      <c r="AL120" s="75"/>
    </row>
    <row r="121" spans="12:38">
      <c r="L121" s="73"/>
      <c r="M121" s="74"/>
      <c r="N121" s="75"/>
      <c r="O121" s="76"/>
      <c r="P121" s="77"/>
      <c r="Q121" s="76"/>
      <c r="R121" s="77"/>
      <c r="S121" s="76"/>
      <c r="T121" s="77"/>
      <c r="U121" s="76"/>
      <c r="V121" s="77"/>
      <c r="W121" s="76"/>
      <c r="X121" s="77"/>
      <c r="Y121" s="76"/>
      <c r="Z121" s="77"/>
      <c r="AA121" s="76"/>
      <c r="AB121" s="77"/>
      <c r="AC121" s="76"/>
      <c r="AD121" s="77"/>
      <c r="AE121" s="76"/>
      <c r="AF121" s="77"/>
      <c r="AG121" s="85"/>
      <c r="AH121" s="86"/>
      <c r="AI121" s="87"/>
      <c r="AJ121" s="88"/>
      <c r="AK121" s="74"/>
      <c r="AL121" s="75"/>
    </row>
    <row r="122" spans="12:38">
      <c r="L122" s="73"/>
      <c r="M122" s="74"/>
      <c r="N122" s="75"/>
      <c r="O122" s="76"/>
      <c r="P122" s="77"/>
      <c r="Q122" s="76"/>
      <c r="R122" s="77"/>
      <c r="S122" s="76"/>
      <c r="T122" s="77"/>
      <c r="U122" s="76"/>
      <c r="V122" s="77"/>
      <c r="W122" s="76"/>
      <c r="X122" s="77"/>
      <c r="Y122" s="76"/>
      <c r="Z122" s="77"/>
      <c r="AA122" s="76"/>
      <c r="AB122" s="77"/>
      <c r="AC122" s="76"/>
      <c r="AD122" s="77"/>
      <c r="AE122" s="76"/>
      <c r="AF122" s="77"/>
      <c r="AG122" s="85"/>
      <c r="AH122" s="86"/>
      <c r="AI122" s="87"/>
      <c r="AJ122" s="88"/>
      <c r="AK122" s="74"/>
      <c r="AL122" s="75"/>
    </row>
    <row r="123" spans="12:38">
      <c r="L123" s="73"/>
      <c r="M123" s="74"/>
      <c r="N123" s="75"/>
      <c r="O123" s="76"/>
      <c r="P123" s="77"/>
      <c r="Q123" s="76"/>
      <c r="R123" s="77"/>
      <c r="S123" s="76"/>
      <c r="T123" s="77"/>
      <c r="U123" s="76"/>
      <c r="V123" s="77"/>
      <c r="W123" s="76"/>
      <c r="X123" s="77"/>
      <c r="Y123" s="76"/>
      <c r="Z123" s="77"/>
      <c r="AA123" s="76"/>
      <c r="AB123" s="77"/>
      <c r="AC123" s="76"/>
      <c r="AD123" s="77"/>
      <c r="AE123" s="76"/>
      <c r="AF123" s="77"/>
      <c r="AG123" s="85"/>
      <c r="AH123" s="86"/>
      <c r="AI123" s="87"/>
      <c r="AJ123" s="88"/>
      <c r="AK123" s="74"/>
      <c r="AL123" s="75"/>
    </row>
    <row r="124" spans="12:38">
      <c r="L124" s="73"/>
      <c r="M124" s="74"/>
      <c r="N124" s="75"/>
      <c r="O124" s="76"/>
      <c r="P124" s="77"/>
      <c r="Q124" s="76"/>
      <c r="R124" s="77"/>
      <c r="S124" s="76"/>
      <c r="T124" s="77"/>
      <c r="U124" s="76"/>
      <c r="V124" s="77"/>
      <c r="W124" s="76"/>
      <c r="X124" s="77"/>
      <c r="Y124" s="76"/>
      <c r="Z124" s="77"/>
      <c r="AA124" s="76"/>
      <c r="AB124" s="77"/>
      <c r="AC124" s="76"/>
      <c r="AD124" s="77"/>
      <c r="AE124" s="76"/>
      <c r="AF124" s="77"/>
      <c r="AG124" s="85"/>
      <c r="AH124" s="86"/>
      <c r="AI124" s="87"/>
      <c r="AJ124" s="88"/>
      <c r="AK124" s="74"/>
      <c r="AL124" s="75"/>
    </row>
    <row r="125" spans="12:38">
      <c r="L125" s="73"/>
      <c r="M125" s="74"/>
      <c r="N125" s="75"/>
      <c r="O125" s="76"/>
      <c r="P125" s="77"/>
      <c r="Q125" s="76"/>
      <c r="R125" s="77"/>
      <c r="S125" s="76"/>
      <c r="T125" s="77"/>
      <c r="U125" s="76"/>
      <c r="V125" s="77"/>
      <c r="W125" s="76"/>
      <c r="X125" s="77"/>
      <c r="Y125" s="76"/>
      <c r="Z125" s="77"/>
      <c r="AA125" s="76"/>
      <c r="AB125" s="77"/>
      <c r="AC125" s="76"/>
      <c r="AD125" s="77"/>
      <c r="AE125" s="76"/>
      <c r="AF125" s="77"/>
      <c r="AG125" s="85"/>
      <c r="AH125" s="86"/>
      <c r="AI125" s="87"/>
      <c r="AJ125" s="88"/>
      <c r="AK125" s="74"/>
      <c r="AL125" s="75"/>
    </row>
    <row r="126" spans="12:38">
      <c r="L126" s="73"/>
      <c r="M126" s="74"/>
      <c r="N126" s="75"/>
      <c r="O126" s="76"/>
      <c r="P126" s="77"/>
      <c r="Q126" s="76"/>
      <c r="R126" s="77"/>
      <c r="S126" s="76"/>
      <c r="T126" s="77"/>
      <c r="U126" s="76"/>
      <c r="V126" s="77"/>
      <c r="W126" s="76"/>
      <c r="X126" s="77"/>
      <c r="Y126" s="76"/>
      <c r="Z126" s="77"/>
      <c r="AA126" s="76"/>
      <c r="AB126" s="77"/>
      <c r="AC126" s="76"/>
      <c r="AD126" s="77"/>
      <c r="AE126" s="76"/>
      <c r="AF126" s="77"/>
      <c r="AG126" s="85"/>
      <c r="AH126" s="86"/>
      <c r="AI126" s="87"/>
      <c r="AJ126" s="88"/>
      <c r="AK126" s="74"/>
      <c r="AL126" s="75"/>
    </row>
    <row r="127" spans="12:38">
      <c r="L127" s="73"/>
      <c r="M127" s="74"/>
      <c r="N127" s="75"/>
      <c r="O127" s="76"/>
      <c r="P127" s="77"/>
      <c r="Q127" s="76"/>
      <c r="R127" s="77"/>
      <c r="S127" s="76"/>
      <c r="T127" s="77"/>
      <c r="U127" s="76"/>
      <c r="V127" s="77"/>
      <c r="W127" s="76"/>
      <c r="X127" s="77"/>
      <c r="Y127" s="76"/>
      <c r="Z127" s="77"/>
      <c r="AA127" s="76"/>
      <c r="AB127" s="77"/>
      <c r="AC127" s="76"/>
      <c r="AD127" s="77"/>
      <c r="AE127" s="76"/>
      <c r="AF127" s="77"/>
      <c r="AG127" s="85"/>
      <c r="AH127" s="86"/>
      <c r="AI127" s="87"/>
      <c r="AJ127" s="88"/>
      <c r="AK127" s="74"/>
      <c r="AL127" s="75"/>
    </row>
    <row r="128" spans="12:38">
      <c r="L128" s="73"/>
      <c r="M128" s="74"/>
      <c r="N128" s="75"/>
      <c r="O128" s="76"/>
      <c r="P128" s="77"/>
      <c r="Q128" s="76"/>
      <c r="R128" s="77"/>
      <c r="S128" s="76"/>
      <c r="T128" s="77"/>
      <c r="U128" s="76"/>
      <c r="V128" s="77"/>
      <c r="W128" s="76"/>
      <c r="X128" s="77"/>
      <c r="Y128" s="76"/>
      <c r="Z128" s="77"/>
      <c r="AA128" s="76"/>
      <c r="AB128" s="77"/>
      <c r="AC128" s="76"/>
      <c r="AD128" s="77"/>
      <c r="AE128" s="76"/>
      <c r="AF128" s="77"/>
      <c r="AG128" s="85"/>
      <c r="AH128" s="86"/>
      <c r="AI128" s="87"/>
      <c r="AJ128" s="88"/>
      <c r="AK128" s="74"/>
      <c r="AL128" s="75"/>
    </row>
    <row r="129" spans="12:38">
      <c r="L129" s="73"/>
      <c r="M129" s="74"/>
      <c r="N129" s="75"/>
      <c r="O129" s="76"/>
      <c r="P129" s="77"/>
      <c r="Q129" s="76"/>
      <c r="R129" s="77"/>
      <c r="S129" s="76"/>
      <c r="T129" s="77"/>
      <c r="U129" s="76"/>
      <c r="V129" s="77"/>
      <c r="W129" s="76"/>
      <c r="X129" s="77"/>
      <c r="Y129" s="76"/>
      <c r="Z129" s="77"/>
      <c r="AA129" s="76"/>
      <c r="AB129" s="77"/>
      <c r="AC129" s="76"/>
      <c r="AD129" s="77"/>
      <c r="AE129" s="76"/>
      <c r="AF129" s="77"/>
      <c r="AG129" s="85"/>
      <c r="AH129" s="86"/>
      <c r="AI129" s="87"/>
      <c r="AJ129" s="88"/>
      <c r="AK129" s="74"/>
      <c r="AL129" s="75"/>
    </row>
    <row r="130" spans="12:38">
      <c r="L130" s="73"/>
      <c r="M130" s="74"/>
      <c r="N130" s="75"/>
      <c r="O130" s="76"/>
      <c r="P130" s="77"/>
      <c r="Q130" s="76"/>
      <c r="R130" s="77"/>
      <c r="S130" s="76"/>
      <c r="T130" s="77"/>
      <c r="U130" s="76"/>
      <c r="V130" s="77"/>
      <c r="W130" s="76"/>
      <c r="X130" s="77"/>
      <c r="Y130" s="76"/>
      <c r="Z130" s="77"/>
      <c r="AA130" s="76"/>
      <c r="AB130" s="77"/>
      <c r="AC130" s="76"/>
      <c r="AD130" s="77"/>
      <c r="AE130" s="76"/>
      <c r="AF130" s="77"/>
      <c r="AG130" s="85"/>
      <c r="AH130" s="86"/>
      <c r="AI130" s="87"/>
      <c r="AJ130" s="88"/>
      <c r="AK130" s="74"/>
      <c r="AL130" s="75"/>
    </row>
    <row r="131" spans="12:38">
      <c r="L131" s="73"/>
      <c r="M131" s="74"/>
      <c r="N131" s="75"/>
      <c r="O131" s="76"/>
      <c r="P131" s="77"/>
      <c r="Q131" s="76"/>
      <c r="R131" s="77"/>
      <c r="S131" s="76"/>
      <c r="T131" s="77"/>
      <c r="U131" s="76"/>
      <c r="V131" s="77"/>
      <c r="W131" s="76"/>
      <c r="X131" s="77"/>
      <c r="Y131" s="76"/>
      <c r="Z131" s="77"/>
      <c r="AA131" s="76"/>
      <c r="AB131" s="77"/>
      <c r="AC131" s="76"/>
      <c r="AD131" s="77"/>
      <c r="AE131" s="76"/>
      <c r="AF131" s="77"/>
      <c r="AG131" s="85"/>
      <c r="AH131" s="86"/>
      <c r="AI131" s="87"/>
      <c r="AJ131" s="88"/>
      <c r="AK131" s="74"/>
      <c r="AL131" s="75"/>
    </row>
    <row r="132" spans="12:38">
      <c r="L132" s="73"/>
      <c r="M132" s="74"/>
      <c r="N132" s="75"/>
      <c r="O132" s="76"/>
      <c r="P132" s="77"/>
      <c r="Q132" s="76"/>
      <c r="R132" s="77"/>
      <c r="S132" s="76"/>
      <c r="T132" s="77"/>
      <c r="U132" s="76"/>
      <c r="V132" s="77"/>
      <c r="W132" s="76"/>
      <c r="X132" s="77"/>
      <c r="Y132" s="76"/>
      <c r="Z132" s="77"/>
      <c r="AA132" s="76"/>
      <c r="AB132" s="77"/>
      <c r="AC132" s="76"/>
      <c r="AD132" s="77"/>
      <c r="AE132" s="76"/>
      <c r="AF132" s="77"/>
      <c r="AG132" s="85"/>
      <c r="AH132" s="86"/>
      <c r="AI132" s="87"/>
      <c r="AJ132" s="88"/>
      <c r="AK132" s="74"/>
      <c r="AL132" s="75"/>
    </row>
    <row r="133" spans="12:38">
      <c r="L133" s="73"/>
      <c r="M133" s="74"/>
      <c r="N133" s="75"/>
      <c r="O133" s="76"/>
      <c r="P133" s="77"/>
      <c r="Q133" s="76"/>
      <c r="R133" s="77"/>
      <c r="S133" s="76"/>
      <c r="T133" s="77"/>
      <c r="U133" s="76"/>
      <c r="V133" s="77"/>
      <c r="W133" s="76"/>
      <c r="X133" s="77"/>
      <c r="Y133" s="76"/>
      <c r="Z133" s="77"/>
      <c r="AA133" s="76"/>
      <c r="AB133" s="77"/>
      <c r="AC133" s="76"/>
      <c r="AD133" s="77"/>
      <c r="AE133" s="76"/>
      <c r="AF133" s="77"/>
      <c r="AG133" s="85"/>
      <c r="AH133" s="86"/>
      <c r="AI133" s="87"/>
      <c r="AJ133" s="88"/>
      <c r="AK133" s="74"/>
      <c r="AL133" s="75"/>
    </row>
    <row r="134" spans="12:38">
      <c r="L134" s="73"/>
      <c r="M134" s="74"/>
      <c r="N134" s="75"/>
      <c r="O134" s="76"/>
      <c r="P134" s="77"/>
      <c r="Q134" s="76"/>
      <c r="R134" s="77"/>
      <c r="S134" s="76"/>
      <c r="T134" s="77"/>
      <c r="U134" s="76"/>
      <c r="V134" s="77"/>
      <c r="W134" s="76"/>
      <c r="X134" s="77"/>
      <c r="Y134" s="76"/>
      <c r="Z134" s="77"/>
      <c r="AA134" s="76"/>
      <c r="AB134" s="77"/>
      <c r="AC134" s="76"/>
      <c r="AD134" s="77"/>
      <c r="AE134" s="76"/>
      <c r="AF134" s="77"/>
      <c r="AG134" s="85"/>
      <c r="AH134" s="86"/>
      <c r="AI134" s="87"/>
      <c r="AJ134" s="88"/>
      <c r="AK134" s="74"/>
      <c r="AL134" s="75"/>
    </row>
    <row r="135" spans="12:38">
      <c r="L135" s="73"/>
      <c r="M135" s="74"/>
      <c r="N135" s="75"/>
      <c r="O135" s="76"/>
      <c r="P135" s="77"/>
      <c r="Q135" s="76"/>
      <c r="R135" s="77"/>
      <c r="S135" s="76"/>
      <c r="T135" s="77"/>
      <c r="U135" s="76"/>
      <c r="V135" s="77"/>
      <c r="W135" s="76"/>
      <c r="X135" s="77"/>
      <c r="Y135" s="76"/>
      <c r="Z135" s="77"/>
      <c r="AA135" s="76"/>
      <c r="AB135" s="77"/>
      <c r="AC135" s="76"/>
      <c r="AD135" s="77"/>
      <c r="AE135" s="76"/>
      <c r="AF135" s="77"/>
      <c r="AG135" s="85"/>
      <c r="AH135" s="86"/>
      <c r="AI135" s="87"/>
      <c r="AJ135" s="88"/>
      <c r="AK135" s="74"/>
      <c r="AL135" s="75"/>
    </row>
    <row r="136" spans="12:38">
      <c r="L136" s="100"/>
      <c r="M136" s="101"/>
      <c r="N136" s="102"/>
      <c r="O136" s="103"/>
      <c r="P136" s="104"/>
      <c r="Q136" s="103"/>
      <c r="R136" s="104"/>
      <c r="S136" s="103"/>
      <c r="T136" s="104"/>
      <c r="U136" s="103"/>
      <c r="V136" s="104"/>
      <c r="W136" s="103"/>
      <c r="X136" s="104"/>
      <c r="Y136" s="103"/>
      <c r="Z136" s="104"/>
      <c r="AA136" s="103"/>
      <c r="AB136" s="104"/>
      <c r="AC136" s="103"/>
      <c r="AD136" s="104"/>
      <c r="AE136" s="103"/>
      <c r="AF136" s="104"/>
      <c r="AG136" s="136"/>
      <c r="AH136" s="137"/>
      <c r="AI136" s="138"/>
      <c r="AJ136" s="139"/>
      <c r="AK136" s="101"/>
      <c r="AL136" s="102"/>
    </row>
    <row r="137" spans="12:38">
      <c r="L137" s="100"/>
      <c r="M137" s="101"/>
      <c r="N137" s="102"/>
      <c r="O137" s="103"/>
      <c r="P137" s="104"/>
      <c r="Q137" s="103"/>
      <c r="R137" s="104"/>
      <c r="S137" s="103"/>
      <c r="T137" s="104"/>
      <c r="U137" s="103"/>
      <c r="V137" s="104"/>
      <c r="W137" s="103"/>
      <c r="X137" s="104"/>
      <c r="Y137" s="103"/>
      <c r="Z137" s="104"/>
      <c r="AA137" s="103"/>
      <c r="AB137" s="104"/>
      <c r="AC137" s="103"/>
      <c r="AD137" s="104"/>
      <c r="AE137" s="103"/>
      <c r="AF137" s="104"/>
      <c r="AG137" s="136"/>
      <c r="AH137" s="137"/>
      <c r="AI137" s="138"/>
      <c r="AJ137" s="139"/>
      <c r="AK137" s="101"/>
      <c r="AL137" s="102"/>
    </row>
    <row r="138" spans="12:38">
      <c r="L138" s="100"/>
      <c r="M138" s="101"/>
      <c r="N138" s="102"/>
      <c r="O138" s="103"/>
      <c r="P138" s="104"/>
      <c r="Q138" s="103"/>
      <c r="R138" s="104"/>
      <c r="S138" s="103"/>
      <c r="T138" s="104"/>
      <c r="U138" s="103"/>
      <c r="V138" s="104"/>
      <c r="W138" s="103"/>
      <c r="X138" s="104"/>
      <c r="Y138" s="103"/>
      <c r="Z138" s="104"/>
      <c r="AA138" s="103"/>
      <c r="AB138" s="104"/>
      <c r="AC138" s="103"/>
      <c r="AD138" s="104"/>
      <c r="AE138" s="103"/>
      <c r="AF138" s="104"/>
      <c r="AG138" s="136"/>
      <c r="AH138" s="137"/>
      <c r="AI138" s="138"/>
      <c r="AJ138" s="139"/>
      <c r="AK138" s="101"/>
      <c r="AL138" s="102"/>
    </row>
    <row r="139" spans="12:38">
      <c r="L139" s="100"/>
      <c r="M139" s="101"/>
      <c r="N139" s="102"/>
      <c r="O139" s="103"/>
      <c r="P139" s="104"/>
      <c r="Q139" s="103"/>
      <c r="R139" s="104"/>
      <c r="S139" s="103"/>
      <c r="T139" s="104"/>
      <c r="U139" s="103"/>
      <c r="V139" s="104"/>
      <c r="W139" s="103"/>
      <c r="X139" s="104"/>
      <c r="Y139" s="103"/>
      <c r="Z139" s="104"/>
      <c r="AA139" s="103"/>
      <c r="AB139" s="104"/>
      <c r="AC139" s="103"/>
      <c r="AD139" s="104"/>
      <c r="AE139" s="103"/>
      <c r="AF139" s="104"/>
      <c r="AG139" s="136"/>
      <c r="AH139" s="137"/>
      <c r="AI139" s="138"/>
      <c r="AJ139" s="139"/>
      <c r="AK139" s="101"/>
      <c r="AL139" s="102"/>
    </row>
    <row r="140" spans="12:38">
      <c r="L140" s="100"/>
      <c r="M140" s="101"/>
      <c r="N140" s="102"/>
      <c r="O140" s="103"/>
      <c r="P140" s="104"/>
      <c r="Q140" s="103"/>
      <c r="R140" s="104"/>
      <c r="S140" s="103"/>
      <c r="T140" s="104"/>
      <c r="U140" s="103"/>
      <c r="V140" s="104"/>
      <c r="W140" s="103"/>
      <c r="X140" s="104"/>
      <c r="Y140" s="103"/>
      <c r="Z140" s="104"/>
      <c r="AA140" s="103"/>
      <c r="AB140" s="104"/>
      <c r="AC140" s="103"/>
      <c r="AD140" s="104"/>
      <c r="AE140" s="103"/>
      <c r="AF140" s="104"/>
      <c r="AG140" s="136"/>
      <c r="AH140" s="137"/>
      <c r="AI140" s="138"/>
      <c r="AJ140" s="139"/>
      <c r="AK140" s="101"/>
      <c r="AL140" s="102"/>
    </row>
    <row r="141" spans="12:38">
      <c r="L141" s="100"/>
      <c r="M141" s="101"/>
      <c r="N141" s="102"/>
      <c r="O141" s="103"/>
      <c r="P141" s="104"/>
      <c r="Q141" s="103"/>
      <c r="R141" s="104"/>
      <c r="S141" s="103"/>
      <c r="T141" s="104"/>
      <c r="U141" s="103"/>
      <c r="V141" s="104"/>
      <c r="W141" s="103"/>
      <c r="X141" s="104"/>
      <c r="Y141" s="103"/>
      <c r="Z141" s="104"/>
      <c r="AA141" s="103"/>
      <c r="AB141" s="104"/>
      <c r="AC141" s="103"/>
      <c r="AD141" s="104"/>
      <c r="AE141" s="103"/>
      <c r="AF141" s="104"/>
      <c r="AG141" s="136"/>
      <c r="AH141" s="137"/>
      <c r="AI141" s="138"/>
      <c r="AJ141" s="139"/>
      <c r="AK141" s="101"/>
      <c r="AL141" s="102"/>
    </row>
    <row r="142" spans="12:38">
      <c r="L142" s="100"/>
      <c r="M142" s="101"/>
      <c r="N142" s="102"/>
      <c r="O142" s="103"/>
      <c r="P142" s="104"/>
      <c r="Q142" s="103"/>
      <c r="R142" s="104"/>
      <c r="S142" s="103"/>
      <c r="T142" s="104"/>
      <c r="U142" s="103"/>
      <c r="V142" s="104"/>
      <c r="W142" s="103"/>
      <c r="X142" s="104"/>
      <c r="Y142" s="103"/>
      <c r="Z142" s="104"/>
      <c r="AA142" s="103"/>
      <c r="AB142" s="104"/>
      <c r="AC142" s="103"/>
      <c r="AD142" s="104"/>
      <c r="AE142" s="103"/>
      <c r="AF142" s="104"/>
      <c r="AG142" s="136"/>
      <c r="AH142" s="137"/>
      <c r="AI142" s="138"/>
      <c r="AJ142" s="139"/>
      <c r="AK142" s="101"/>
      <c r="AL142" s="102"/>
    </row>
    <row r="143" spans="12:38">
      <c r="L143" s="100"/>
      <c r="M143" s="101"/>
      <c r="N143" s="102"/>
      <c r="O143" s="103"/>
      <c r="P143" s="104"/>
      <c r="Q143" s="103"/>
      <c r="R143" s="104"/>
      <c r="S143" s="103"/>
      <c r="T143" s="104"/>
      <c r="U143" s="103"/>
      <c r="V143" s="104"/>
      <c r="W143" s="103"/>
      <c r="X143" s="104"/>
      <c r="Y143" s="103"/>
      <c r="Z143" s="104"/>
      <c r="AA143" s="103"/>
      <c r="AB143" s="104"/>
      <c r="AC143" s="103"/>
      <c r="AD143" s="104"/>
      <c r="AE143" s="103"/>
      <c r="AF143" s="104"/>
      <c r="AG143" s="136"/>
      <c r="AH143" s="137"/>
      <c r="AI143" s="138"/>
      <c r="AJ143" s="139"/>
      <c r="AK143" s="101"/>
      <c r="AL143" s="102"/>
    </row>
    <row r="144" spans="12:38">
      <c r="L144" s="100"/>
      <c r="M144" s="101"/>
      <c r="N144" s="102"/>
      <c r="O144" s="103"/>
      <c r="P144" s="104"/>
      <c r="Q144" s="103"/>
      <c r="R144" s="104"/>
      <c r="S144" s="103"/>
      <c r="T144" s="104"/>
      <c r="U144" s="103"/>
      <c r="V144" s="104"/>
      <c r="W144" s="103"/>
      <c r="X144" s="104"/>
      <c r="Y144" s="103"/>
      <c r="Z144" s="104"/>
      <c r="AA144" s="103"/>
      <c r="AB144" s="104"/>
      <c r="AC144" s="103"/>
      <c r="AD144" s="104"/>
      <c r="AE144" s="103"/>
      <c r="AF144" s="104"/>
      <c r="AG144" s="136"/>
      <c r="AH144" s="137"/>
      <c r="AI144" s="138"/>
      <c r="AJ144" s="139"/>
      <c r="AK144" s="101"/>
      <c r="AL144" s="102"/>
    </row>
    <row r="145" spans="12:38">
      <c r="L145" s="100"/>
      <c r="M145" s="101"/>
      <c r="N145" s="102"/>
      <c r="O145" s="103"/>
      <c r="P145" s="104"/>
      <c r="Q145" s="103"/>
      <c r="R145" s="104"/>
      <c r="S145" s="103"/>
      <c r="T145" s="104"/>
      <c r="U145" s="103"/>
      <c r="V145" s="104"/>
      <c r="W145" s="103"/>
      <c r="X145" s="104"/>
      <c r="Y145" s="103"/>
      <c r="Z145" s="104"/>
      <c r="AA145" s="103"/>
      <c r="AB145" s="104"/>
      <c r="AC145" s="103"/>
      <c r="AD145" s="104"/>
      <c r="AE145" s="103"/>
      <c r="AF145" s="104"/>
      <c r="AG145" s="136"/>
      <c r="AH145" s="137"/>
      <c r="AI145" s="138"/>
      <c r="AJ145" s="139"/>
      <c r="AK145" s="101"/>
      <c r="AL145" s="102"/>
    </row>
    <row r="146" spans="12:38">
      <c r="L146" s="100"/>
      <c r="M146" s="101"/>
      <c r="N146" s="102"/>
      <c r="O146" s="103"/>
      <c r="P146" s="104"/>
      <c r="Q146" s="103"/>
      <c r="R146" s="104"/>
      <c r="S146" s="103"/>
      <c r="T146" s="104"/>
      <c r="U146" s="103"/>
      <c r="V146" s="104"/>
      <c r="W146" s="103"/>
      <c r="X146" s="104"/>
      <c r="Y146" s="103"/>
      <c r="Z146" s="104"/>
      <c r="AA146" s="103"/>
      <c r="AB146" s="104"/>
      <c r="AC146" s="103"/>
      <c r="AD146" s="104"/>
      <c r="AE146" s="103"/>
      <c r="AF146" s="104"/>
      <c r="AG146" s="136"/>
      <c r="AH146" s="137"/>
      <c r="AI146" s="138"/>
      <c r="AJ146" s="139"/>
      <c r="AK146" s="101"/>
      <c r="AL146" s="102"/>
    </row>
    <row r="147" spans="12:38">
      <c r="L147" s="100"/>
      <c r="M147" s="101"/>
      <c r="N147" s="102"/>
      <c r="O147" s="103"/>
      <c r="P147" s="104"/>
      <c r="Q147" s="103"/>
      <c r="R147" s="104"/>
      <c r="S147" s="103"/>
      <c r="T147" s="104"/>
      <c r="U147" s="103"/>
      <c r="V147" s="104"/>
      <c r="W147" s="103"/>
      <c r="X147" s="104"/>
      <c r="Y147" s="103"/>
      <c r="Z147" s="104"/>
      <c r="AA147" s="103"/>
      <c r="AB147" s="104"/>
      <c r="AC147" s="103"/>
      <c r="AD147" s="104"/>
      <c r="AE147" s="103"/>
      <c r="AF147" s="104"/>
      <c r="AG147" s="136"/>
      <c r="AH147" s="137"/>
      <c r="AI147" s="138"/>
      <c r="AJ147" s="139"/>
      <c r="AK147" s="101"/>
      <c r="AL147" s="102"/>
    </row>
    <row r="148" ht="15" spans="12:38">
      <c r="L148" s="105"/>
      <c r="M148" s="106"/>
      <c r="N148" s="107"/>
      <c r="O148" s="108"/>
      <c r="P148" s="109"/>
      <c r="Q148" s="108"/>
      <c r="R148" s="109"/>
      <c r="S148" s="108"/>
      <c r="T148" s="109"/>
      <c r="U148" s="108"/>
      <c r="V148" s="109"/>
      <c r="W148" s="108"/>
      <c r="X148" s="109"/>
      <c r="Y148" s="108"/>
      <c r="Z148" s="109"/>
      <c r="AA148" s="108"/>
      <c r="AB148" s="109"/>
      <c r="AC148" s="108"/>
      <c r="AD148" s="109"/>
      <c r="AE148" s="108"/>
      <c r="AF148" s="109"/>
      <c r="AG148" s="140"/>
      <c r="AH148" s="141"/>
      <c r="AI148" s="142"/>
      <c r="AJ148" s="143"/>
      <c r="AK148" s="106"/>
      <c r="AL148" s="107"/>
    </row>
    <row r="150" spans="12:38">
      <c r="L150" s="73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</row>
    <row r="160" ht="15"/>
    <row r="161" ht="25.5" customHeight="1" spans="1:53">
      <c r="A161" s="89" t="s">
        <v>202</v>
      </c>
      <c r="B161" s="90" t="s">
        <v>203</v>
      </c>
      <c r="C161" s="90" t="s">
        <v>204</v>
      </c>
      <c r="D161" s="90" t="s">
        <v>203</v>
      </c>
      <c r="E161" s="90" t="s">
        <v>204</v>
      </c>
      <c r="F161" s="90" t="s">
        <v>203</v>
      </c>
      <c r="G161" s="90" t="s">
        <v>204</v>
      </c>
      <c r="H161" s="90" t="s">
        <v>203</v>
      </c>
      <c r="I161" s="90" t="s">
        <v>204</v>
      </c>
      <c r="J161" s="111" t="s">
        <v>205</v>
      </c>
      <c r="K161" s="112"/>
      <c r="L161" s="112"/>
      <c r="M161" s="112"/>
      <c r="N161" s="112"/>
      <c r="O161" s="112"/>
      <c r="P161" s="113"/>
      <c r="Q161" s="111" t="s">
        <v>206</v>
      </c>
      <c r="R161" s="112"/>
      <c r="S161" s="112"/>
      <c r="T161" s="112"/>
      <c r="U161" s="112"/>
      <c r="V161" s="112"/>
      <c r="W161" s="113"/>
      <c r="X161" s="111" t="s">
        <v>207</v>
      </c>
      <c r="Y161" s="112"/>
      <c r="Z161" s="112"/>
      <c r="AA161" s="113"/>
      <c r="AB161" s="111" t="s">
        <v>208</v>
      </c>
      <c r="AC161" s="112"/>
      <c r="AD161" s="113"/>
      <c r="AE161" s="111" t="s">
        <v>209</v>
      </c>
      <c r="AF161" s="112"/>
      <c r="AG161" s="113"/>
      <c r="AH161" s="111" t="s">
        <v>210</v>
      </c>
      <c r="AI161" s="112"/>
      <c r="AJ161" s="112"/>
      <c r="AK161" s="112"/>
      <c r="AL161" s="113"/>
      <c r="AM161" s="111" t="s">
        <v>211</v>
      </c>
      <c r="AN161" s="112"/>
      <c r="AO161" s="112"/>
      <c r="AP161" s="112"/>
      <c r="AQ161" s="112"/>
      <c r="AR161" s="112"/>
      <c r="AS161" s="113"/>
      <c r="AT161" s="111" t="s">
        <v>212</v>
      </c>
      <c r="AU161" s="112"/>
      <c r="AV161" s="113"/>
      <c r="AW161" s="146" t="s">
        <v>213</v>
      </c>
      <c r="AX161" s="147"/>
      <c r="AY161" s="148"/>
      <c r="AZ161" s="149" t="s">
        <v>203</v>
      </c>
      <c r="BA161" s="149" t="s">
        <v>204</v>
      </c>
    </row>
    <row r="162" ht="15" spans="1:53">
      <c r="A162" s="91" t="s">
        <v>214</v>
      </c>
      <c r="B162" s="92"/>
      <c r="C162" s="92"/>
      <c r="D162" s="92"/>
      <c r="E162" s="92"/>
      <c r="F162" s="92"/>
      <c r="G162" s="92"/>
      <c r="H162" s="92"/>
      <c r="I162" s="92"/>
      <c r="J162" s="114" t="s">
        <v>215</v>
      </c>
      <c r="K162" s="115"/>
      <c r="L162" s="115"/>
      <c r="M162" s="116"/>
      <c r="N162" s="117" t="s">
        <v>216</v>
      </c>
      <c r="O162" s="117" t="s">
        <v>9</v>
      </c>
      <c r="P162" s="118" t="s">
        <v>217</v>
      </c>
      <c r="Q162" s="114" t="s">
        <v>215</v>
      </c>
      <c r="R162" s="115"/>
      <c r="S162" s="115"/>
      <c r="T162" s="116"/>
      <c r="U162" s="117" t="s">
        <v>216</v>
      </c>
      <c r="V162" s="117" t="s">
        <v>9</v>
      </c>
      <c r="W162" s="118" t="s">
        <v>217</v>
      </c>
      <c r="X162" s="117"/>
      <c r="Y162" s="117" t="s">
        <v>216</v>
      </c>
      <c r="Z162" s="117" t="s">
        <v>9</v>
      </c>
      <c r="AA162" s="118" t="s">
        <v>217</v>
      </c>
      <c r="AB162" s="133" t="s">
        <v>215</v>
      </c>
      <c r="AC162" s="117" t="s">
        <v>9</v>
      </c>
      <c r="AD162" s="118" t="s">
        <v>217</v>
      </c>
      <c r="AE162" s="133" t="s">
        <v>215</v>
      </c>
      <c r="AF162" s="117" t="s">
        <v>9</v>
      </c>
      <c r="AG162" s="118" t="s">
        <v>217</v>
      </c>
      <c r="AH162" s="114" t="s">
        <v>215</v>
      </c>
      <c r="AI162" s="116"/>
      <c r="AJ162" s="117" t="s">
        <v>216</v>
      </c>
      <c r="AK162" s="117" t="s">
        <v>9</v>
      </c>
      <c r="AL162" s="118" t="s">
        <v>217</v>
      </c>
      <c r="AM162" s="114" t="s">
        <v>215</v>
      </c>
      <c r="AN162" s="115"/>
      <c r="AO162" s="115"/>
      <c r="AP162" s="116"/>
      <c r="AQ162" s="117" t="s">
        <v>216</v>
      </c>
      <c r="AR162" s="117" t="s">
        <v>9</v>
      </c>
      <c r="AS162" s="118" t="s">
        <v>217</v>
      </c>
      <c r="AT162" s="133" t="s">
        <v>215</v>
      </c>
      <c r="AU162" s="117" t="s">
        <v>9</v>
      </c>
      <c r="AV162" s="118" t="s">
        <v>217</v>
      </c>
      <c r="AW162" s="150" t="s">
        <v>215</v>
      </c>
      <c r="AX162" s="117" t="s">
        <v>9</v>
      </c>
      <c r="AY162" s="118" t="s">
        <v>217</v>
      </c>
      <c r="AZ162" s="151"/>
      <c r="BA162" s="151"/>
    </row>
    <row r="163" spans="1:53">
      <c r="A163" s="93" t="s">
        <v>194</v>
      </c>
      <c r="B163" s="94">
        <v>125</v>
      </c>
      <c r="C163" s="95">
        <v>1</v>
      </c>
      <c r="D163" s="94">
        <v>125</v>
      </c>
      <c r="E163" s="95">
        <v>1</v>
      </c>
      <c r="F163" s="94">
        <v>125</v>
      </c>
      <c r="G163" s="95">
        <v>1</v>
      </c>
      <c r="H163" s="94">
        <v>125</v>
      </c>
      <c r="I163" s="95">
        <v>1</v>
      </c>
      <c r="J163" s="119" t="s">
        <v>218</v>
      </c>
      <c r="K163" s="120">
        <v>63</v>
      </c>
      <c r="L163" s="121" t="s">
        <v>219</v>
      </c>
      <c r="M163" s="121">
        <v>55</v>
      </c>
      <c r="N163" s="122">
        <v>224</v>
      </c>
      <c r="O163" s="123">
        <v>1</v>
      </c>
      <c r="P163" s="124">
        <v>9</v>
      </c>
      <c r="Q163" s="131" t="s">
        <v>218</v>
      </c>
      <c r="R163" s="121">
        <v>592</v>
      </c>
      <c r="S163" s="121" t="s">
        <v>219</v>
      </c>
      <c r="T163" s="121">
        <v>549</v>
      </c>
      <c r="U163" s="122">
        <v>2114</v>
      </c>
      <c r="V163" s="123">
        <v>1</v>
      </c>
      <c r="W163" s="124">
        <v>9</v>
      </c>
      <c r="X163" s="121">
        <v>170</v>
      </c>
      <c r="Y163" s="122">
        <v>344</v>
      </c>
      <c r="Z163" s="123">
        <v>1</v>
      </c>
      <c r="AA163" s="124">
        <v>9</v>
      </c>
      <c r="AB163" s="134">
        <v>356</v>
      </c>
      <c r="AC163" s="123">
        <v>1</v>
      </c>
      <c r="AD163" s="124">
        <v>18</v>
      </c>
      <c r="AE163" s="134">
        <v>194</v>
      </c>
      <c r="AF163" s="123">
        <v>1</v>
      </c>
      <c r="AG163" s="124">
        <v>18</v>
      </c>
      <c r="AH163" s="131" t="s">
        <v>220</v>
      </c>
      <c r="AI163" s="121">
        <v>61</v>
      </c>
      <c r="AJ163" s="122">
        <v>94</v>
      </c>
      <c r="AK163" s="123">
        <v>1</v>
      </c>
      <c r="AL163" s="124">
        <v>9</v>
      </c>
      <c r="AM163" s="131" t="s">
        <v>218</v>
      </c>
      <c r="AN163" s="121">
        <v>160</v>
      </c>
      <c r="AO163" s="121" t="s">
        <v>219</v>
      </c>
      <c r="AP163" s="121">
        <v>147</v>
      </c>
      <c r="AQ163" s="122">
        <v>464</v>
      </c>
      <c r="AR163" s="123">
        <v>1</v>
      </c>
      <c r="AS163" s="124">
        <v>9</v>
      </c>
      <c r="AT163" s="134">
        <v>334</v>
      </c>
      <c r="AU163" s="123">
        <v>4</v>
      </c>
      <c r="AV163" s="124">
        <v>12</v>
      </c>
      <c r="AW163" s="134">
        <v>67</v>
      </c>
      <c r="AX163" s="123">
        <v>3</v>
      </c>
      <c r="AY163" s="124">
        <v>23</v>
      </c>
      <c r="AZ163" s="134">
        <v>125</v>
      </c>
      <c r="BA163" s="152">
        <v>1</v>
      </c>
    </row>
    <row r="164" ht="15" spans="1:53">
      <c r="A164" s="92"/>
      <c r="B164" s="96"/>
      <c r="C164" s="97"/>
      <c r="D164" s="96"/>
      <c r="E164" s="97"/>
      <c r="F164" s="96"/>
      <c r="G164" s="97"/>
      <c r="H164" s="96"/>
      <c r="I164" s="97"/>
      <c r="J164" s="125" t="s">
        <v>221</v>
      </c>
      <c r="K164" s="126">
        <v>52</v>
      </c>
      <c r="L164" s="127" t="s">
        <v>222</v>
      </c>
      <c r="M164" s="127">
        <v>54</v>
      </c>
      <c r="N164" s="128"/>
      <c r="O164" s="129"/>
      <c r="P164" s="130"/>
      <c r="Q164" s="132" t="s">
        <v>221</v>
      </c>
      <c r="R164" s="127">
        <v>483</v>
      </c>
      <c r="S164" s="127" t="s">
        <v>222</v>
      </c>
      <c r="T164" s="127">
        <v>490</v>
      </c>
      <c r="U164" s="128"/>
      <c r="V164" s="129"/>
      <c r="W164" s="130"/>
      <c r="X164" s="127">
        <v>174</v>
      </c>
      <c r="Y164" s="128"/>
      <c r="Z164" s="129"/>
      <c r="AA164" s="130"/>
      <c r="AB164" s="135"/>
      <c r="AC164" s="129"/>
      <c r="AD164" s="130"/>
      <c r="AE164" s="135"/>
      <c r="AF164" s="129"/>
      <c r="AG164" s="130"/>
      <c r="AH164" s="132" t="s">
        <v>223</v>
      </c>
      <c r="AI164" s="127">
        <v>33</v>
      </c>
      <c r="AJ164" s="128"/>
      <c r="AK164" s="129"/>
      <c r="AL164" s="130"/>
      <c r="AM164" s="132" t="s">
        <v>221</v>
      </c>
      <c r="AN164" s="127">
        <v>50</v>
      </c>
      <c r="AO164" s="127" t="s">
        <v>222</v>
      </c>
      <c r="AP164" s="127">
        <v>107</v>
      </c>
      <c r="AQ164" s="128"/>
      <c r="AR164" s="129"/>
      <c r="AS164" s="130"/>
      <c r="AT164" s="135"/>
      <c r="AU164" s="129"/>
      <c r="AV164" s="130"/>
      <c r="AW164" s="135"/>
      <c r="AX164" s="129"/>
      <c r="AY164" s="130"/>
      <c r="AZ164" s="135"/>
      <c r="BA164" s="153"/>
    </row>
    <row r="165" spans="1:53">
      <c r="A165" s="93" t="s">
        <v>192</v>
      </c>
      <c r="B165" s="94">
        <v>105</v>
      </c>
      <c r="C165" s="95">
        <v>2</v>
      </c>
      <c r="D165" s="94">
        <v>105</v>
      </c>
      <c r="E165" s="95">
        <v>2</v>
      </c>
      <c r="F165" s="94">
        <v>105</v>
      </c>
      <c r="G165" s="95">
        <v>2</v>
      </c>
      <c r="H165" s="94">
        <v>105</v>
      </c>
      <c r="I165" s="95">
        <v>2</v>
      </c>
      <c r="J165" s="119" t="s">
        <v>218</v>
      </c>
      <c r="K165" s="120">
        <v>55</v>
      </c>
      <c r="L165" s="121" t="s">
        <v>219</v>
      </c>
      <c r="M165" s="121">
        <v>53</v>
      </c>
      <c r="N165" s="122">
        <v>194</v>
      </c>
      <c r="O165" s="123">
        <v>4</v>
      </c>
      <c r="P165" s="124">
        <v>5</v>
      </c>
      <c r="Q165" s="131" t="s">
        <v>218</v>
      </c>
      <c r="R165" s="121">
        <v>506</v>
      </c>
      <c r="S165" s="121" t="s">
        <v>219</v>
      </c>
      <c r="T165" s="121">
        <v>484</v>
      </c>
      <c r="U165" s="122">
        <v>1954</v>
      </c>
      <c r="V165" s="123">
        <v>4</v>
      </c>
      <c r="W165" s="124">
        <v>5</v>
      </c>
      <c r="X165" s="121">
        <v>170</v>
      </c>
      <c r="Y165" s="122">
        <v>307</v>
      </c>
      <c r="Z165" s="123">
        <v>3</v>
      </c>
      <c r="AA165" s="124">
        <v>6</v>
      </c>
      <c r="AB165" s="134">
        <v>355</v>
      </c>
      <c r="AC165" s="123">
        <v>2</v>
      </c>
      <c r="AD165" s="124">
        <v>16</v>
      </c>
      <c r="AE165" s="134">
        <v>173</v>
      </c>
      <c r="AF165" s="123">
        <v>2</v>
      </c>
      <c r="AG165" s="124">
        <v>16</v>
      </c>
      <c r="AH165" s="144" t="s">
        <v>220</v>
      </c>
      <c r="AI165" s="121">
        <v>29</v>
      </c>
      <c r="AJ165" s="122">
        <v>58</v>
      </c>
      <c r="AK165" s="123">
        <v>2</v>
      </c>
      <c r="AL165" s="124">
        <v>7</v>
      </c>
      <c r="AM165" s="131" t="s">
        <v>218</v>
      </c>
      <c r="AN165" s="121">
        <v>101</v>
      </c>
      <c r="AO165" s="121" t="s">
        <v>219</v>
      </c>
      <c r="AP165" s="121">
        <v>191</v>
      </c>
      <c r="AQ165" s="122">
        <v>345</v>
      </c>
      <c r="AR165" s="123">
        <v>2</v>
      </c>
      <c r="AS165" s="124">
        <v>7</v>
      </c>
      <c r="AT165" s="134">
        <v>356</v>
      </c>
      <c r="AU165" s="123">
        <v>2</v>
      </c>
      <c r="AV165" s="124">
        <v>16</v>
      </c>
      <c r="AW165" s="134">
        <v>84</v>
      </c>
      <c r="AX165" s="123">
        <v>1</v>
      </c>
      <c r="AY165" s="124">
        <v>27</v>
      </c>
      <c r="AZ165" s="134">
        <v>105</v>
      </c>
      <c r="BA165" s="152">
        <v>2</v>
      </c>
    </row>
    <row r="166" ht="15" spans="1:53">
      <c r="A166" s="92"/>
      <c r="B166" s="96"/>
      <c r="C166" s="97"/>
      <c r="D166" s="96"/>
      <c r="E166" s="97"/>
      <c r="F166" s="96"/>
      <c r="G166" s="97"/>
      <c r="H166" s="96"/>
      <c r="I166" s="97"/>
      <c r="J166" s="125" t="s">
        <v>221</v>
      </c>
      <c r="K166" s="126">
        <v>38</v>
      </c>
      <c r="L166" s="127" t="s">
        <v>222</v>
      </c>
      <c r="M166" s="127">
        <v>48</v>
      </c>
      <c r="N166" s="128"/>
      <c r="O166" s="129"/>
      <c r="P166" s="130"/>
      <c r="Q166" s="132" t="s">
        <v>221</v>
      </c>
      <c r="R166" s="127">
        <v>492</v>
      </c>
      <c r="S166" s="127" t="s">
        <v>222</v>
      </c>
      <c r="T166" s="127">
        <v>472</v>
      </c>
      <c r="U166" s="128"/>
      <c r="V166" s="129"/>
      <c r="W166" s="130"/>
      <c r="X166" s="127">
        <v>137</v>
      </c>
      <c r="Y166" s="128"/>
      <c r="Z166" s="129"/>
      <c r="AA166" s="130"/>
      <c r="AB166" s="135"/>
      <c r="AC166" s="129"/>
      <c r="AD166" s="130"/>
      <c r="AE166" s="135"/>
      <c r="AF166" s="129"/>
      <c r="AG166" s="130"/>
      <c r="AH166" s="145" t="s">
        <v>223</v>
      </c>
      <c r="AI166" s="127">
        <v>29</v>
      </c>
      <c r="AJ166" s="128"/>
      <c r="AK166" s="129"/>
      <c r="AL166" s="130"/>
      <c r="AM166" s="132" t="s">
        <v>221</v>
      </c>
      <c r="AN166" s="127">
        <v>42</v>
      </c>
      <c r="AO166" s="127" t="s">
        <v>222</v>
      </c>
      <c r="AP166" s="127">
        <v>11</v>
      </c>
      <c r="AQ166" s="128"/>
      <c r="AR166" s="129"/>
      <c r="AS166" s="130"/>
      <c r="AT166" s="135"/>
      <c r="AU166" s="129"/>
      <c r="AV166" s="130"/>
      <c r="AW166" s="135"/>
      <c r="AX166" s="129"/>
      <c r="AY166" s="130"/>
      <c r="AZ166" s="135"/>
      <c r="BA166" s="153"/>
    </row>
    <row r="167" spans="1:53">
      <c r="A167" s="93" t="s">
        <v>183</v>
      </c>
      <c r="B167" s="94">
        <v>77</v>
      </c>
      <c r="C167" s="95">
        <v>3</v>
      </c>
      <c r="D167" s="94">
        <v>77</v>
      </c>
      <c r="E167" s="95">
        <v>3</v>
      </c>
      <c r="F167" s="94">
        <v>77</v>
      </c>
      <c r="G167" s="95">
        <v>3</v>
      </c>
      <c r="H167" s="94">
        <v>77</v>
      </c>
      <c r="I167" s="95">
        <v>3</v>
      </c>
      <c r="J167" s="119" t="s">
        <v>218</v>
      </c>
      <c r="K167" s="120">
        <v>58</v>
      </c>
      <c r="L167" s="121" t="s">
        <v>219</v>
      </c>
      <c r="M167" s="121">
        <v>54</v>
      </c>
      <c r="N167" s="122">
        <v>214</v>
      </c>
      <c r="O167" s="123">
        <v>2</v>
      </c>
      <c r="P167" s="124">
        <v>7</v>
      </c>
      <c r="Q167" s="131" t="s">
        <v>218</v>
      </c>
      <c r="R167" s="121">
        <v>530</v>
      </c>
      <c r="S167" s="121" t="s">
        <v>219</v>
      </c>
      <c r="T167" s="121">
        <v>482</v>
      </c>
      <c r="U167" s="122">
        <v>2010</v>
      </c>
      <c r="V167" s="123">
        <v>3</v>
      </c>
      <c r="W167" s="124">
        <v>6</v>
      </c>
      <c r="X167" s="121">
        <v>137</v>
      </c>
      <c r="Y167" s="122">
        <v>276</v>
      </c>
      <c r="Z167" s="123">
        <v>5</v>
      </c>
      <c r="AA167" s="124">
        <v>4</v>
      </c>
      <c r="AB167" s="134">
        <v>313</v>
      </c>
      <c r="AC167" s="123">
        <v>6</v>
      </c>
      <c r="AD167" s="124">
        <v>8</v>
      </c>
      <c r="AE167" s="134">
        <v>76</v>
      </c>
      <c r="AF167" s="123">
        <v>5</v>
      </c>
      <c r="AG167" s="124">
        <v>10</v>
      </c>
      <c r="AH167" s="144" t="s">
        <v>220</v>
      </c>
      <c r="AI167" s="121">
        <v>8</v>
      </c>
      <c r="AJ167" s="122">
        <v>23</v>
      </c>
      <c r="AK167" s="122">
        <v>10</v>
      </c>
      <c r="AL167" s="124">
        <v>0</v>
      </c>
      <c r="AM167" s="131" t="s">
        <v>218</v>
      </c>
      <c r="AN167" s="121">
        <v>106</v>
      </c>
      <c r="AO167" s="121" t="s">
        <v>219</v>
      </c>
      <c r="AP167" s="121">
        <v>90</v>
      </c>
      <c r="AQ167" s="122">
        <v>276</v>
      </c>
      <c r="AR167" s="123">
        <v>3</v>
      </c>
      <c r="AS167" s="124">
        <v>6</v>
      </c>
      <c r="AT167" s="134">
        <v>322</v>
      </c>
      <c r="AU167" s="123">
        <v>5</v>
      </c>
      <c r="AV167" s="124">
        <v>10</v>
      </c>
      <c r="AW167" s="134">
        <v>64</v>
      </c>
      <c r="AX167" s="123">
        <v>4</v>
      </c>
      <c r="AY167" s="124">
        <v>21</v>
      </c>
      <c r="AZ167" s="134">
        <v>77</v>
      </c>
      <c r="BA167" s="152">
        <v>3</v>
      </c>
    </row>
    <row r="168" ht="15" spans="1:53">
      <c r="A168" s="92"/>
      <c r="B168" s="96"/>
      <c r="C168" s="97"/>
      <c r="D168" s="96"/>
      <c r="E168" s="97"/>
      <c r="F168" s="96"/>
      <c r="G168" s="97"/>
      <c r="H168" s="96"/>
      <c r="I168" s="97"/>
      <c r="J168" s="125" t="s">
        <v>221</v>
      </c>
      <c r="K168" s="126">
        <v>49</v>
      </c>
      <c r="L168" s="127" t="s">
        <v>222</v>
      </c>
      <c r="M168" s="127">
        <v>53</v>
      </c>
      <c r="N168" s="128"/>
      <c r="O168" s="129"/>
      <c r="P168" s="130"/>
      <c r="Q168" s="132" t="s">
        <v>221</v>
      </c>
      <c r="R168" s="127">
        <v>520</v>
      </c>
      <c r="S168" s="127" t="s">
        <v>222</v>
      </c>
      <c r="T168" s="127">
        <v>478</v>
      </c>
      <c r="U168" s="128"/>
      <c r="V168" s="129"/>
      <c r="W168" s="130"/>
      <c r="X168" s="127">
        <v>139</v>
      </c>
      <c r="Y168" s="128"/>
      <c r="Z168" s="129"/>
      <c r="AA168" s="130"/>
      <c r="AB168" s="135"/>
      <c r="AC168" s="129"/>
      <c r="AD168" s="130"/>
      <c r="AE168" s="135"/>
      <c r="AF168" s="129"/>
      <c r="AG168" s="130"/>
      <c r="AH168" s="145" t="s">
        <v>223</v>
      </c>
      <c r="AI168" s="127">
        <v>15</v>
      </c>
      <c r="AJ168" s="128"/>
      <c r="AK168" s="128"/>
      <c r="AL168" s="130"/>
      <c r="AM168" s="132" t="s">
        <v>221</v>
      </c>
      <c r="AN168" s="127">
        <v>28</v>
      </c>
      <c r="AO168" s="127" t="s">
        <v>222</v>
      </c>
      <c r="AP168" s="127">
        <v>52</v>
      </c>
      <c r="AQ168" s="128"/>
      <c r="AR168" s="129"/>
      <c r="AS168" s="130"/>
      <c r="AT168" s="135"/>
      <c r="AU168" s="129"/>
      <c r="AV168" s="130"/>
      <c r="AW168" s="135"/>
      <c r="AX168" s="129"/>
      <c r="AY168" s="130"/>
      <c r="AZ168" s="135"/>
      <c r="BA168" s="153"/>
    </row>
    <row r="169" spans="1:53">
      <c r="A169" s="93" t="s">
        <v>199</v>
      </c>
      <c r="B169" s="94">
        <v>59.5</v>
      </c>
      <c r="C169" s="95">
        <v>4</v>
      </c>
      <c r="D169" s="94">
        <v>59.5</v>
      </c>
      <c r="E169" s="95">
        <v>4</v>
      </c>
      <c r="F169" s="94">
        <v>59.5</v>
      </c>
      <c r="G169" s="95">
        <v>4</v>
      </c>
      <c r="H169" s="94">
        <v>59.5</v>
      </c>
      <c r="I169" s="95">
        <v>4</v>
      </c>
      <c r="J169" s="119" t="s">
        <v>218</v>
      </c>
      <c r="K169" s="120">
        <v>48</v>
      </c>
      <c r="L169" s="121" t="s">
        <v>219</v>
      </c>
      <c r="M169" s="121">
        <v>35</v>
      </c>
      <c r="N169" s="122">
        <v>161</v>
      </c>
      <c r="O169" s="123">
        <v>8</v>
      </c>
      <c r="P169" s="124">
        <v>1</v>
      </c>
      <c r="Q169" s="131" t="s">
        <v>218</v>
      </c>
      <c r="R169" s="121">
        <v>472</v>
      </c>
      <c r="S169" s="121" t="s">
        <v>219</v>
      </c>
      <c r="T169" s="121">
        <v>502</v>
      </c>
      <c r="U169" s="122">
        <v>1836</v>
      </c>
      <c r="V169" s="123">
        <v>6</v>
      </c>
      <c r="W169" s="124">
        <v>3</v>
      </c>
      <c r="X169" s="121">
        <v>134</v>
      </c>
      <c r="Y169" s="122">
        <v>265</v>
      </c>
      <c r="Z169" s="123">
        <v>6</v>
      </c>
      <c r="AA169" s="124">
        <v>3</v>
      </c>
      <c r="AB169" s="134">
        <v>311</v>
      </c>
      <c r="AC169" s="123">
        <v>7</v>
      </c>
      <c r="AD169" s="124">
        <v>6</v>
      </c>
      <c r="AE169" s="134">
        <v>58</v>
      </c>
      <c r="AF169" s="123">
        <v>7</v>
      </c>
      <c r="AG169" s="124">
        <v>5.5</v>
      </c>
      <c r="AH169" s="131" t="s">
        <v>220</v>
      </c>
      <c r="AI169" s="121">
        <v>14</v>
      </c>
      <c r="AJ169" s="122">
        <v>28</v>
      </c>
      <c r="AK169" s="123">
        <v>8</v>
      </c>
      <c r="AL169" s="124">
        <v>1</v>
      </c>
      <c r="AM169" s="131" t="s">
        <v>218</v>
      </c>
      <c r="AN169" s="121">
        <v>8</v>
      </c>
      <c r="AO169" s="121" t="s">
        <v>219</v>
      </c>
      <c r="AP169" s="121">
        <v>26</v>
      </c>
      <c r="AQ169" s="122">
        <v>63</v>
      </c>
      <c r="AR169" s="123">
        <v>8</v>
      </c>
      <c r="AS169" s="124">
        <v>1</v>
      </c>
      <c r="AT169" s="134">
        <v>350</v>
      </c>
      <c r="AU169" s="123">
        <v>3</v>
      </c>
      <c r="AV169" s="124">
        <v>14</v>
      </c>
      <c r="AW169" s="134">
        <v>79</v>
      </c>
      <c r="AX169" s="123">
        <v>2</v>
      </c>
      <c r="AY169" s="124">
        <v>25</v>
      </c>
      <c r="AZ169" s="134">
        <v>59.5</v>
      </c>
      <c r="BA169" s="152">
        <v>4</v>
      </c>
    </row>
    <row r="170" ht="15" spans="1:53">
      <c r="A170" s="92"/>
      <c r="B170" s="96"/>
      <c r="C170" s="97"/>
      <c r="D170" s="96"/>
      <c r="E170" s="97"/>
      <c r="F170" s="96"/>
      <c r="G170" s="97"/>
      <c r="H170" s="96"/>
      <c r="I170" s="97"/>
      <c r="J170" s="125" t="s">
        <v>221</v>
      </c>
      <c r="K170" s="126">
        <v>46</v>
      </c>
      <c r="L170" s="127" t="s">
        <v>222</v>
      </c>
      <c r="M170" s="127">
        <v>32</v>
      </c>
      <c r="N170" s="128"/>
      <c r="O170" s="129"/>
      <c r="P170" s="130"/>
      <c r="Q170" s="132" t="s">
        <v>221</v>
      </c>
      <c r="R170" s="127">
        <v>430</v>
      </c>
      <c r="S170" s="127" t="s">
        <v>222</v>
      </c>
      <c r="T170" s="127">
        <v>432</v>
      </c>
      <c r="U170" s="128"/>
      <c r="V170" s="129"/>
      <c r="W170" s="130"/>
      <c r="X170" s="127">
        <v>131</v>
      </c>
      <c r="Y170" s="128"/>
      <c r="Z170" s="129"/>
      <c r="AA170" s="130"/>
      <c r="AB170" s="135"/>
      <c r="AC170" s="129"/>
      <c r="AD170" s="130"/>
      <c r="AE170" s="135"/>
      <c r="AF170" s="129"/>
      <c r="AG170" s="130"/>
      <c r="AH170" s="132" t="s">
        <v>223</v>
      </c>
      <c r="AI170" s="127">
        <v>14</v>
      </c>
      <c r="AJ170" s="128"/>
      <c r="AK170" s="129"/>
      <c r="AL170" s="130"/>
      <c r="AM170" s="132" t="s">
        <v>221</v>
      </c>
      <c r="AN170" s="127">
        <v>6</v>
      </c>
      <c r="AO170" s="127" t="s">
        <v>222</v>
      </c>
      <c r="AP170" s="127">
        <v>23</v>
      </c>
      <c r="AQ170" s="128"/>
      <c r="AR170" s="129"/>
      <c r="AS170" s="130"/>
      <c r="AT170" s="135"/>
      <c r="AU170" s="129"/>
      <c r="AV170" s="130"/>
      <c r="AW170" s="135"/>
      <c r="AX170" s="129"/>
      <c r="AY170" s="130"/>
      <c r="AZ170" s="135"/>
      <c r="BA170" s="153"/>
    </row>
    <row r="171" spans="1:53">
      <c r="A171" s="93" t="s">
        <v>195</v>
      </c>
      <c r="B171" s="94">
        <v>49</v>
      </c>
      <c r="C171" s="95">
        <v>5</v>
      </c>
      <c r="D171" s="94">
        <v>49</v>
      </c>
      <c r="E171" s="95">
        <v>5</v>
      </c>
      <c r="F171" s="94">
        <v>49</v>
      </c>
      <c r="G171" s="95">
        <v>5</v>
      </c>
      <c r="H171" s="94">
        <v>49</v>
      </c>
      <c r="I171" s="95">
        <v>5</v>
      </c>
      <c r="J171" s="119" t="s">
        <v>218</v>
      </c>
      <c r="K171" s="120">
        <v>58</v>
      </c>
      <c r="L171" s="121" t="s">
        <v>219</v>
      </c>
      <c r="M171" s="121">
        <v>48</v>
      </c>
      <c r="N171" s="122">
        <v>201</v>
      </c>
      <c r="O171" s="123">
        <v>3</v>
      </c>
      <c r="P171" s="124">
        <v>6</v>
      </c>
      <c r="Q171" s="131" t="s">
        <v>218</v>
      </c>
      <c r="R171" s="121">
        <v>332</v>
      </c>
      <c r="S171" s="121" t="s">
        <v>219</v>
      </c>
      <c r="T171" s="121">
        <v>500</v>
      </c>
      <c r="U171" s="122">
        <v>1550</v>
      </c>
      <c r="V171" s="122">
        <v>10</v>
      </c>
      <c r="W171" s="124">
        <v>0</v>
      </c>
      <c r="X171" s="121">
        <v>132</v>
      </c>
      <c r="Y171" s="122">
        <v>277</v>
      </c>
      <c r="Z171" s="123">
        <v>4</v>
      </c>
      <c r="AA171" s="124">
        <v>5</v>
      </c>
      <c r="AB171" s="134">
        <v>286</v>
      </c>
      <c r="AC171" s="122">
        <v>9</v>
      </c>
      <c r="AD171" s="124">
        <v>0</v>
      </c>
      <c r="AE171" s="134"/>
      <c r="AF171" s="123">
        <v>0</v>
      </c>
      <c r="AG171" s="124">
        <v>0</v>
      </c>
      <c r="AH171" s="131" t="s">
        <v>220</v>
      </c>
      <c r="AI171" s="121">
        <v>22</v>
      </c>
      <c r="AJ171" s="122">
        <v>36</v>
      </c>
      <c r="AK171" s="123">
        <v>6</v>
      </c>
      <c r="AL171" s="124">
        <v>3</v>
      </c>
      <c r="AM171" s="131" t="s">
        <v>218</v>
      </c>
      <c r="AN171" s="121">
        <v>50</v>
      </c>
      <c r="AO171" s="121" t="s">
        <v>219</v>
      </c>
      <c r="AP171" s="121">
        <v>129</v>
      </c>
      <c r="AQ171" s="122">
        <v>206</v>
      </c>
      <c r="AR171" s="123">
        <v>4</v>
      </c>
      <c r="AS171" s="124">
        <v>5</v>
      </c>
      <c r="AT171" s="134">
        <v>176</v>
      </c>
      <c r="AU171" s="123">
        <v>8</v>
      </c>
      <c r="AV171" s="124">
        <v>4</v>
      </c>
      <c r="AW171" s="134">
        <v>63</v>
      </c>
      <c r="AX171" s="123">
        <v>5</v>
      </c>
      <c r="AY171" s="124">
        <v>19</v>
      </c>
      <c r="AZ171" s="134">
        <v>49</v>
      </c>
      <c r="BA171" s="152">
        <v>5</v>
      </c>
    </row>
    <row r="172" ht="15" spans="1:53">
      <c r="A172" s="92"/>
      <c r="B172" s="96"/>
      <c r="C172" s="97"/>
      <c r="D172" s="96"/>
      <c r="E172" s="97"/>
      <c r="F172" s="96"/>
      <c r="G172" s="97"/>
      <c r="H172" s="96"/>
      <c r="I172" s="97"/>
      <c r="J172" s="125" t="s">
        <v>221</v>
      </c>
      <c r="K172" s="126">
        <v>53</v>
      </c>
      <c r="L172" s="127" t="s">
        <v>222</v>
      </c>
      <c r="M172" s="127">
        <v>42</v>
      </c>
      <c r="N172" s="128"/>
      <c r="O172" s="129"/>
      <c r="P172" s="130"/>
      <c r="Q172" s="132" t="s">
        <v>221</v>
      </c>
      <c r="R172" s="127">
        <v>236</v>
      </c>
      <c r="S172" s="127" t="s">
        <v>222</v>
      </c>
      <c r="T172" s="127">
        <v>482</v>
      </c>
      <c r="U172" s="128"/>
      <c r="V172" s="128"/>
      <c r="W172" s="130"/>
      <c r="X172" s="127">
        <v>145</v>
      </c>
      <c r="Y172" s="128"/>
      <c r="Z172" s="129"/>
      <c r="AA172" s="130"/>
      <c r="AB172" s="135"/>
      <c r="AC172" s="128"/>
      <c r="AD172" s="130"/>
      <c r="AE172" s="135"/>
      <c r="AF172" s="129"/>
      <c r="AG172" s="130"/>
      <c r="AH172" s="132" t="s">
        <v>223</v>
      </c>
      <c r="AI172" s="127">
        <v>14</v>
      </c>
      <c r="AJ172" s="128"/>
      <c r="AK172" s="129"/>
      <c r="AL172" s="130"/>
      <c r="AM172" s="132" t="s">
        <v>221</v>
      </c>
      <c r="AN172" s="127">
        <v>8</v>
      </c>
      <c r="AO172" s="127" t="s">
        <v>222</v>
      </c>
      <c r="AP172" s="127">
        <v>19</v>
      </c>
      <c r="AQ172" s="128"/>
      <c r="AR172" s="129"/>
      <c r="AS172" s="130"/>
      <c r="AT172" s="135"/>
      <c r="AU172" s="129"/>
      <c r="AV172" s="130"/>
      <c r="AW172" s="135"/>
      <c r="AX172" s="129"/>
      <c r="AY172" s="130"/>
      <c r="AZ172" s="135"/>
      <c r="BA172" s="153"/>
    </row>
    <row r="173" spans="1:53">
      <c r="A173" s="93" t="s">
        <v>179</v>
      </c>
      <c r="B173" s="94">
        <v>49</v>
      </c>
      <c r="C173" s="95">
        <v>6</v>
      </c>
      <c r="D173" s="94">
        <v>49</v>
      </c>
      <c r="E173" s="95">
        <v>6</v>
      </c>
      <c r="F173" s="94">
        <v>49</v>
      </c>
      <c r="G173" s="95">
        <v>6</v>
      </c>
      <c r="H173" s="94">
        <v>49</v>
      </c>
      <c r="I173" s="95">
        <v>6</v>
      </c>
      <c r="J173" s="119" t="s">
        <v>218</v>
      </c>
      <c r="K173" s="120">
        <v>40</v>
      </c>
      <c r="L173" s="121" t="s">
        <v>219</v>
      </c>
      <c r="M173" s="121">
        <v>46</v>
      </c>
      <c r="N173" s="122">
        <v>139</v>
      </c>
      <c r="O173" s="122">
        <v>9</v>
      </c>
      <c r="P173" s="124">
        <v>0</v>
      </c>
      <c r="Q173" s="131" t="s">
        <v>218</v>
      </c>
      <c r="R173" s="121">
        <v>462</v>
      </c>
      <c r="S173" s="121" t="s">
        <v>219</v>
      </c>
      <c r="T173" s="121">
        <v>466</v>
      </c>
      <c r="U173" s="122">
        <v>1826</v>
      </c>
      <c r="V173" s="123">
        <v>7</v>
      </c>
      <c r="W173" s="124">
        <v>2</v>
      </c>
      <c r="X173" s="121">
        <v>155</v>
      </c>
      <c r="Y173" s="122">
        <v>244</v>
      </c>
      <c r="Z173" s="123">
        <v>7</v>
      </c>
      <c r="AA173" s="124">
        <v>2</v>
      </c>
      <c r="AB173" s="134">
        <v>321</v>
      </c>
      <c r="AC173" s="123">
        <v>4</v>
      </c>
      <c r="AD173" s="124">
        <v>12</v>
      </c>
      <c r="AE173" s="134"/>
      <c r="AF173" s="123">
        <v>0</v>
      </c>
      <c r="AG173" s="124">
        <v>0</v>
      </c>
      <c r="AH173" s="144" t="s">
        <v>220</v>
      </c>
      <c r="AI173" s="121">
        <v>13</v>
      </c>
      <c r="AJ173" s="122">
        <v>47</v>
      </c>
      <c r="AK173" s="123">
        <v>3</v>
      </c>
      <c r="AL173" s="124">
        <v>6</v>
      </c>
      <c r="AM173" s="131" t="s">
        <v>218</v>
      </c>
      <c r="AN173" s="121">
        <v>5</v>
      </c>
      <c r="AO173" s="121" t="s">
        <v>219</v>
      </c>
      <c r="AP173" s="121">
        <v>21</v>
      </c>
      <c r="AQ173" s="122">
        <v>42</v>
      </c>
      <c r="AR173" s="122">
        <v>9</v>
      </c>
      <c r="AS173" s="124">
        <v>0</v>
      </c>
      <c r="AT173" s="134">
        <v>290</v>
      </c>
      <c r="AU173" s="123">
        <v>6</v>
      </c>
      <c r="AV173" s="124">
        <v>8</v>
      </c>
      <c r="AW173" s="134">
        <v>62</v>
      </c>
      <c r="AX173" s="123">
        <v>6</v>
      </c>
      <c r="AY173" s="124">
        <v>17</v>
      </c>
      <c r="AZ173" s="134">
        <v>49</v>
      </c>
      <c r="BA173" s="152">
        <v>6</v>
      </c>
    </row>
    <row r="174" ht="15" spans="1:53">
      <c r="A174" s="92"/>
      <c r="B174" s="96"/>
      <c r="C174" s="97"/>
      <c r="D174" s="96"/>
      <c r="E174" s="97"/>
      <c r="F174" s="96"/>
      <c r="G174" s="97"/>
      <c r="H174" s="96"/>
      <c r="I174" s="97"/>
      <c r="J174" s="125" t="s">
        <v>221</v>
      </c>
      <c r="K174" s="126">
        <v>20</v>
      </c>
      <c r="L174" s="127" t="s">
        <v>222</v>
      </c>
      <c r="M174" s="127">
        <v>33</v>
      </c>
      <c r="N174" s="128"/>
      <c r="O174" s="128"/>
      <c r="P174" s="130"/>
      <c r="Q174" s="132" t="s">
        <v>221</v>
      </c>
      <c r="R174" s="127">
        <v>440</v>
      </c>
      <c r="S174" s="127" t="s">
        <v>222</v>
      </c>
      <c r="T174" s="127">
        <v>458</v>
      </c>
      <c r="U174" s="128"/>
      <c r="V174" s="129"/>
      <c r="W174" s="130"/>
      <c r="X174" s="127">
        <v>89</v>
      </c>
      <c r="Y174" s="128"/>
      <c r="Z174" s="129"/>
      <c r="AA174" s="130"/>
      <c r="AB174" s="135"/>
      <c r="AC174" s="129"/>
      <c r="AD174" s="130"/>
      <c r="AE174" s="135"/>
      <c r="AF174" s="129"/>
      <c r="AG174" s="130"/>
      <c r="AH174" s="145" t="s">
        <v>223</v>
      </c>
      <c r="AI174" s="127">
        <v>34</v>
      </c>
      <c r="AJ174" s="128"/>
      <c r="AK174" s="129"/>
      <c r="AL174" s="130"/>
      <c r="AM174" s="132" t="s">
        <v>221</v>
      </c>
      <c r="AN174" s="127">
        <v>4</v>
      </c>
      <c r="AO174" s="127" t="s">
        <v>222</v>
      </c>
      <c r="AP174" s="127">
        <v>12</v>
      </c>
      <c r="AQ174" s="128"/>
      <c r="AR174" s="128"/>
      <c r="AS174" s="130"/>
      <c r="AT174" s="135"/>
      <c r="AU174" s="129"/>
      <c r="AV174" s="130"/>
      <c r="AW174" s="135"/>
      <c r="AX174" s="129"/>
      <c r="AY174" s="130"/>
      <c r="AZ174" s="135"/>
      <c r="BA174" s="153"/>
    </row>
    <row r="175" spans="1:53">
      <c r="A175" s="93" t="s">
        <v>197</v>
      </c>
      <c r="B175" s="94">
        <v>43</v>
      </c>
      <c r="C175" s="98"/>
      <c r="D175" s="94">
        <v>43</v>
      </c>
      <c r="E175" s="98"/>
      <c r="F175" s="94">
        <v>43</v>
      </c>
      <c r="G175" s="98"/>
      <c r="H175" s="94">
        <v>43</v>
      </c>
      <c r="I175" s="98"/>
      <c r="J175" s="119" t="s">
        <v>218</v>
      </c>
      <c r="K175" s="120">
        <v>40</v>
      </c>
      <c r="L175" s="121" t="s">
        <v>219</v>
      </c>
      <c r="M175" s="121">
        <v>47</v>
      </c>
      <c r="N175" s="122">
        <v>119</v>
      </c>
      <c r="O175" s="122">
        <v>10</v>
      </c>
      <c r="P175" s="124">
        <v>0</v>
      </c>
      <c r="Q175" s="131" t="s">
        <v>218</v>
      </c>
      <c r="R175" s="121">
        <v>476</v>
      </c>
      <c r="S175" s="121" t="s">
        <v>219</v>
      </c>
      <c r="T175" s="121">
        <v>442</v>
      </c>
      <c r="U175" s="122">
        <v>1802</v>
      </c>
      <c r="V175" s="123">
        <v>8</v>
      </c>
      <c r="W175" s="124">
        <v>1</v>
      </c>
      <c r="X175" s="121">
        <v>143</v>
      </c>
      <c r="Y175" s="122">
        <v>316</v>
      </c>
      <c r="Z175" s="123">
        <v>2</v>
      </c>
      <c r="AA175" s="124">
        <v>7</v>
      </c>
      <c r="AB175" s="134">
        <v>320</v>
      </c>
      <c r="AC175" s="123">
        <v>5</v>
      </c>
      <c r="AD175" s="124">
        <v>10</v>
      </c>
      <c r="AE175" s="134">
        <v>94</v>
      </c>
      <c r="AF175" s="123">
        <v>3</v>
      </c>
      <c r="AG175" s="124">
        <v>14</v>
      </c>
      <c r="AH175" s="144" t="s">
        <v>220</v>
      </c>
      <c r="AI175" s="121">
        <v>24</v>
      </c>
      <c r="AJ175" s="122">
        <v>39</v>
      </c>
      <c r="AK175" s="123">
        <v>4</v>
      </c>
      <c r="AL175" s="124">
        <v>5</v>
      </c>
      <c r="AM175" s="131" t="s">
        <v>218</v>
      </c>
      <c r="AN175" s="121">
        <v>39</v>
      </c>
      <c r="AO175" s="121" t="s">
        <v>219</v>
      </c>
      <c r="AP175" s="121">
        <v>64</v>
      </c>
      <c r="AQ175" s="122">
        <v>117</v>
      </c>
      <c r="AR175" s="123">
        <v>6</v>
      </c>
      <c r="AS175" s="124">
        <v>3</v>
      </c>
      <c r="AT175" s="134">
        <v>145</v>
      </c>
      <c r="AU175" s="122">
        <v>10</v>
      </c>
      <c r="AV175" s="124">
        <v>0</v>
      </c>
      <c r="AW175" s="134"/>
      <c r="AX175" s="123">
        <v>0</v>
      </c>
      <c r="AY175" s="124">
        <v>0</v>
      </c>
      <c r="AZ175" s="134">
        <v>43</v>
      </c>
      <c r="BA175" s="124"/>
    </row>
    <row r="176" ht="15" spans="1:53">
      <c r="A176" s="92"/>
      <c r="B176" s="96"/>
      <c r="C176" s="99"/>
      <c r="D176" s="96"/>
      <c r="E176" s="99"/>
      <c r="F176" s="96"/>
      <c r="G176" s="99"/>
      <c r="H176" s="96"/>
      <c r="I176" s="99"/>
      <c r="J176" s="125" t="s">
        <v>221</v>
      </c>
      <c r="K176" s="126">
        <v>17</v>
      </c>
      <c r="L176" s="127" t="s">
        <v>222</v>
      </c>
      <c r="M176" s="127">
        <v>15</v>
      </c>
      <c r="N176" s="128"/>
      <c r="O176" s="128"/>
      <c r="P176" s="130"/>
      <c r="Q176" s="132" t="s">
        <v>221</v>
      </c>
      <c r="R176" s="127">
        <v>452</v>
      </c>
      <c r="S176" s="127" t="s">
        <v>222</v>
      </c>
      <c r="T176" s="127">
        <v>432</v>
      </c>
      <c r="U176" s="128"/>
      <c r="V176" s="129"/>
      <c r="W176" s="130"/>
      <c r="X176" s="127">
        <v>173</v>
      </c>
      <c r="Y176" s="128"/>
      <c r="Z176" s="129"/>
      <c r="AA176" s="130"/>
      <c r="AB176" s="135"/>
      <c r="AC176" s="129"/>
      <c r="AD176" s="130"/>
      <c r="AE176" s="135"/>
      <c r="AF176" s="129"/>
      <c r="AG176" s="130"/>
      <c r="AH176" s="145" t="s">
        <v>223</v>
      </c>
      <c r="AI176" s="127">
        <v>15</v>
      </c>
      <c r="AJ176" s="128"/>
      <c r="AK176" s="129"/>
      <c r="AL176" s="130"/>
      <c r="AM176" s="132" t="s">
        <v>221</v>
      </c>
      <c r="AN176" s="127">
        <v>3</v>
      </c>
      <c r="AO176" s="127" t="s">
        <v>222</v>
      </c>
      <c r="AP176" s="127">
        <v>11</v>
      </c>
      <c r="AQ176" s="128"/>
      <c r="AR176" s="129"/>
      <c r="AS176" s="130"/>
      <c r="AT176" s="135"/>
      <c r="AU176" s="128"/>
      <c r="AV176" s="130"/>
      <c r="AW176" s="135"/>
      <c r="AX176" s="129"/>
      <c r="AY176" s="130"/>
      <c r="AZ176" s="135"/>
      <c r="BA176" s="130"/>
    </row>
    <row r="177" spans="1:53">
      <c r="A177" s="93" t="s">
        <v>198</v>
      </c>
      <c r="B177" s="94">
        <v>40.5</v>
      </c>
      <c r="C177" s="98"/>
      <c r="D177" s="94">
        <v>40.5</v>
      </c>
      <c r="E177" s="98"/>
      <c r="F177" s="94">
        <v>40.5</v>
      </c>
      <c r="G177" s="98"/>
      <c r="H177" s="94">
        <v>40.5</v>
      </c>
      <c r="I177" s="98"/>
      <c r="J177" s="119" t="s">
        <v>218</v>
      </c>
      <c r="K177" s="120">
        <v>59</v>
      </c>
      <c r="L177" s="121" t="s">
        <v>219</v>
      </c>
      <c r="M177" s="121">
        <v>53</v>
      </c>
      <c r="N177" s="122">
        <v>189</v>
      </c>
      <c r="O177" s="123">
        <v>5</v>
      </c>
      <c r="P177" s="124">
        <v>4</v>
      </c>
      <c r="Q177" s="131" t="s">
        <v>218</v>
      </c>
      <c r="R177" s="121">
        <v>606</v>
      </c>
      <c r="S177" s="121" t="s">
        <v>219</v>
      </c>
      <c r="T177" s="121">
        <v>501</v>
      </c>
      <c r="U177" s="122">
        <v>2032</v>
      </c>
      <c r="V177" s="123">
        <v>2</v>
      </c>
      <c r="W177" s="124">
        <v>7</v>
      </c>
      <c r="X177" s="121">
        <v>109</v>
      </c>
      <c r="Y177" s="122">
        <v>225</v>
      </c>
      <c r="Z177" s="122">
        <v>9</v>
      </c>
      <c r="AA177" s="124">
        <v>0</v>
      </c>
      <c r="AB177" s="134">
        <v>287</v>
      </c>
      <c r="AC177" s="123">
        <v>8</v>
      </c>
      <c r="AD177" s="124">
        <v>4</v>
      </c>
      <c r="AE177" s="134">
        <v>58</v>
      </c>
      <c r="AF177" s="123">
        <v>7</v>
      </c>
      <c r="AG177" s="124">
        <v>5.5</v>
      </c>
      <c r="AH177" s="131" t="s">
        <v>220</v>
      </c>
      <c r="AI177" s="121">
        <v>24</v>
      </c>
      <c r="AJ177" s="122">
        <v>36</v>
      </c>
      <c r="AK177" s="123">
        <v>5</v>
      </c>
      <c r="AL177" s="124">
        <v>4</v>
      </c>
      <c r="AM177" s="131" t="s">
        <v>218</v>
      </c>
      <c r="AN177" s="121">
        <v>152</v>
      </c>
      <c r="AO177" s="121" t="s">
        <v>219</v>
      </c>
      <c r="AP177" s="121">
        <v>22</v>
      </c>
      <c r="AQ177" s="122">
        <v>188</v>
      </c>
      <c r="AR177" s="123">
        <v>5</v>
      </c>
      <c r="AS177" s="124">
        <v>4</v>
      </c>
      <c r="AT177" s="134">
        <v>190</v>
      </c>
      <c r="AU177" s="123">
        <v>7</v>
      </c>
      <c r="AV177" s="124">
        <v>6</v>
      </c>
      <c r="AW177" s="134">
        <v>0</v>
      </c>
      <c r="AX177" s="123">
        <v>0</v>
      </c>
      <c r="AY177" s="124">
        <v>0</v>
      </c>
      <c r="AZ177" s="134">
        <v>40.5</v>
      </c>
      <c r="BA177" s="124"/>
    </row>
    <row r="178" ht="15" spans="1:53">
      <c r="A178" s="92"/>
      <c r="B178" s="96"/>
      <c r="C178" s="99"/>
      <c r="D178" s="96"/>
      <c r="E178" s="99"/>
      <c r="F178" s="96"/>
      <c r="G178" s="99"/>
      <c r="H178" s="96"/>
      <c r="I178" s="99"/>
      <c r="J178" s="125" t="s">
        <v>221</v>
      </c>
      <c r="K178" s="126">
        <v>46</v>
      </c>
      <c r="L178" s="127" t="s">
        <v>222</v>
      </c>
      <c r="M178" s="127">
        <v>31</v>
      </c>
      <c r="N178" s="128"/>
      <c r="O178" s="129"/>
      <c r="P178" s="130"/>
      <c r="Q178" s="132" t="s">
        <v>221</v>
      </c>
      <c r="R178" s="127">
        <v>536</v>
      </c>
      <c r="S178" s="127" t="s">
        <v>222</v>
      </c>
      <c r="T178" s="127">
        <v>389</v>
      </c>
      <c r="U178" s="128"/>
      <c r="V178" s="129"/>
      <c r="W178" s="130"/>
      <c r="X178" s="127">
        <v>116</v>
      </c>
      <c r="Y178" s="128"/>
      <c r="Z178" s="128"/>
      <c r="AA178" s="130"/>
      <c r="AB178" s="135"/>
      <c r="AC178" s="129"/>
      <c r="AD178" s="130"/>
      <c r="AE178" s="135"/>
      <c r="AF178" s="129"/>
      <c r="AG178" s="130"/>
      <c r="AH178" s="132" t="s">
        <v>223</v>
      </c>
      <c r="AI178" s="127">
        <v>12</v>
      </c>
      <c r="AJ178" s="128"/>
      <c r="AK178" s="129"/>
      <c r="AL178" s="130"/>
      <c r="AM178" s="132" t="s">
        <v>221</v>
      </c>
      <c r="AN178" s="127">
        <v>8</v>
      </c>
      <c r="AO178" s="127" t="s">
        <v>222</v>
      </c>
      <c r="AP178" s="127">
        <v>6</v>
      </c>
      <c r="AQ178" s="128"/>
      <c r="AR178" s="129"/>
      <c r="AS178" s="130"/>
      <c r="AT178" s="135"/>
      <c r="AU178" s="129"/>
      <c r="AV178" s="130"/>
      <c r="AW178" s="135"/>
      <c r="AX178" s="129"/>
      <c r="AY178" s="130"/>
      <c r="AZ178" s="135"/>
      <c r="BA178" s="130"/>
    </row>
    <row r="179" spans="1:53">
      <c r="A179" s="93" t="s">
        <v>193</v>
      </c>
      <c r="B179" s="94">
        <v>37</v>
      </c>
      <c r="C179" s="98"/>
      <c r="D179" s="94">
        <v>37</v>
      </c>
      <c r="E179" s="98"/>
      <c r="F179" s="94">
        <v>37</v>
      </c>
      <c r="G179" s="98"/>
      <c r="H179" s="94">
        <v>37</v>
      </c>
      <c r="I179" s="98"/>
      <c r="J179" s="119" t="s">
        <v>218</v>
      </c>
      <c r="K179" s="120">
        <v>54</v>
      </c>
      <c r="L179" s="121" t="s">
        <v>219</v>
      </c>
      <c r="M179" s="121">
        <v>43</v>
      </c>
      <c r="N179" s="122">
        <v>184</v>
      </c>
      <c r="O179" s="123">
        <v>6</v>
      </c>
      <c r="P179" s="124">
        <v>3</v>
      </c>
      <c r="Q179" s="131" t="s">
        <v>218</v>
      </c>
      <c r="R179" s="121">
        <v>512</v>
      </c>
      <c r="S179" s="121" t="s">
        <v>219</v>
      </c>
      <c r="T179" s="121">
        <v>473</v>
      </c>
      <c r="U179" s="122">
        <v>1913</v>
      </c>
      <c r="V179" s="123">
        <v>5</v>
      </c>
      <c r="W179" s="124">
        <v>4</v>
      </c>
      <c r="X179" s="121">
        <v>113</v>
      </c>
      <c r="Y179" s="122">
        <v>238</v>
      </c>
      <c r="Z179" s="123">
        <v>8</v>
      </c>
      <c r="AA179" s="124">
        <v>1</v>
      </c>
      <c r="AB179" s="134">
        <v>284</v>
      </c>
      <c r="AC179" s="122">
        <v>10</v>
      </c>
      <c r="AD179" s="124">
        <v>0</v>
      </c>
      <c r="AE179" s="134">
        <v>61</v>
      </c>
      <c r="AF179" s="123">
        <v>6</v>
      </c>
      <c r="AG179" s="124">
        <v>8</v>
      </c>
      <c r="AH179" s="131" t="s">
        <v>220</v>
      </c>
      <c r="AI179" s="121">
        <v>15</v>
      </c>
      <c r="AJ179" s="122">
        <v>24</v>
      </c>
      <c r="AK179" s="122">
        <v>9</v>
      </c>
      <c r="AL179" s="124">
        <v>0</v>
      </c>
      <c r="AM179" s="131" t="s">
        <v>218</v>
      </c>
      <c r="AN179" s="121">
        <v>8</v>
      </c>
      <c r="AO179" s="121" t="s">
        <v>219</v>
      </c>
      <c r="AP179" s="121">
        <v>79</v>
      </c>
      <c r="AQ179" s="122">
        <v>107</v>
      </c>
      <c r="AR179" s="123">
        <v>7</v>
      </c>
      <c r="AS179" s="124">
        <v>2</v>
      </c>
      <c r="AT179" s="134">
        <v>410</v>
      </c>
      <c r="AU179" s="123">
        <v>1</v>
      </c>
      <c r="AV179" s="124">
        <v>18</v>
      </c>
      <c r="AW179" s="134"/>
      <c r="AX179" s="123">
        <v>0</v>
      </c>
      <c r="AY179" s="124">
        <v>0</v>
      </c>
      <c r="AZ179" s="134">
        <v>37</v>
      </c>
      <c r="BA179" s="124"/>
    </row>
    <row r="180" ht="15" spans="1:53">
      <c r="A180" s="92"/>
      <c r="B180" s="96"/>
      <c r="C180" s="99"/>
      <c r="D180" s="96"/>
      <c r="E180" s="99"/>
      <c r="F180" s="96"/>
      <c r="G180" s="99"/>
      <c r="H180" s="96"/>
      <c r="I180" s="99"/>
      <c r="J180" s="125" t="s">
        <v>221</v>
      </c>
      <c r="K180" s="126">
        <v>45</v>
      </c>
      <c r="L180" s="127" t="s">
        <v>222</v>
      </c>
      <c r="M180" s="127">
        <v>42</v>
      </c>
      <c r="N180" s="128"/>
      <c r="O180" s="129"/>
      <c r="P180" s="130"/>
      <c r="Q180" s="132" t="s">
        <v>221</v>
      </c>
      <c r="R180" s="127">
        <v>462</v>
      </c>
      <c r="S180" s="127" t="s">
        <v>222</v>
      </c>
      <c r="T180" s="127">
        <v>466</v>
      </c>
      <c r="U180" s="128"/>
      <c r="V180" s="129"/>
      <c r="W180" s="130"/>
      <c r="X180" s="127">
        <v>125</v>
      </c>
      <c r="Y180" s="128"/>
      <c r="Z180" s="129"/>
      <c r="AA180" s="130"/>
      <c r="AB180" s="135"/>
      <c r="AC180" s="128"/>
      <c r="AD180" s="130"/>
      <c r="AE180" s="135"/>
      <c r="AF180" s="129"/>
      <c r="AG180" s="130"/>
      <c r="AH180" s="132" t="s">
        <v>223</v>
      </c>
      <c r="AI180" s="127">
        <v>9</v>
      </c>
      <c r="AJ180" s="128"/>
      <c r="AK180" s="128"/>
      <c r="AL180" s="130"/>
      <c r="AM180" s="132" t="s">
        <v>221</v>
      </c>
      <c r="AN180" s="127">
        <v>12</v>
      </c>
      <c r="AO180" s="127" t="s">
        <v>222</v>
      </c>
      <c r="AP180" s="127">
        <v>8</v>
      </c>
      <c r="AQ180" s="128"/>
      <c r="AR180" s="129"/>
      <c r="AS180" s="130"/>
      <c r="AT180" s="135"/>
      <c r="AU180" s="129"/>
      <c r="AV180" s="130"/>
      <c r="AW180" s="135"/>
      <c r="AX180" s="129"/>
      <c r="AY180" s="130"/>
      <c r="AZ180" s="135"/>
      <c r="BA180" s="130"/>
    </row>
    <row r="181" spans="1:53">
      <c r="A181" s="93" t="s">
        <v>181</v>
      </c>
      <c r="B181" s="94">
        <v>34</v>
      </c>
      <c r="C181" s="98"/>
      <c r="D181" s="94">
        <v>34</v>
      </c>
      <c r="E181" s="98"/>
      <c r="F181" s="94">
        <v>34</v>
      </c>
      <c r="G181" s="98"/>
      <c r="H181" s="94">
        <v>34</v>
      </c>
      <c r="I181" s="98"/>
      <c r="J181" s="119" t="s">
        <v>218</v>
      </c>
      <c r="K181" s="120">
        <v>54</v>
      </c>
      <c r="L181" s="121" t="s">
        <v>219</v>
      </c>
      <c r="M181" s="121">
        <v>39</v>
      </c>
      <c r="N181" s="122">
        <v>172</v>
      </c>
      <c r="O181" s="123">
        <v>7</v>
      </c>
      <c r="P181" s="124">
        <v>2</v>
      </c>
      <c r="Q181" s="131" t="s">
        <v>218</v>
      </c>
      <c r="R181" s="121">
        <v>470</v>
      </c>
      <c r="S181" s="121" t="s">
        <v>219</v>
      </c>
      <c r="T181" s="121">
        <v>428</v>
      </c>
      <c r="U181" s="122">
        <v>1697</v>
      </c>
      <c r="V181" s="122">
        <v>9</v>
      </c>
      <c r="W181" s="124">
        <v>0</v>
      </c>
      <c r="X181" s="121">
        <v>116</v>
      </c>
      <c r="Y181" s="122">
        <v>210</v>
      </c>
      <c r="Z181" s="122">
        <v>10</v>
      </c>
      <c r="AA181" s="124">
        <v>0</v>
      </c>
      <c r="AB181" s="134">
        <v>323</v>
      </c>
      <c r="AC181" s="123">
        <v>3</v>
      </c>
      <c r="AD181" s="124">
        <v>14</v>
      </c>
      <c r="AE181" s="134">
        <v>78</v>
      </c>
      <c r="AF181" s="123">
        <v>4</v>
      </c>
      <c r="AG181" s="124">
        <v>12</v>
      </c>
      <c r="AH181" s="131" t="s">
        <v>220</v>
      </c>
      <c r="AI181" s="121">
        <v>27</v>
      </c>
      <c r="AJ181" s="122">
        <v>31</v>
      </c>
      <c r="AK181" s="123">
        <v>7</v>
      </c>
      <c r="AL181" s="124">
        <v>2</v>
      </c>
      <c r="AM181" s="131" t="s">
        <v>218</v>
      </c>
      <c r="AN181" s="121"/>
      <c r="AO181" s="121" t="s">
        <v>219</v>
      </c>
      <c r="AP181" s="121"/>
      <c r="AQ181" s="122">
        <v>0</v>
      </c>
      <c r="AR181" s="123">
        <v>0</v>
      </c>
      <c r="AS181" s="124">
        <v>0</v>
      </c>
      <c r="AT181" s="134">
        <v>150</v>
      </c>
      <c r="AU181" s="122">
        <v>9</v>
      </c>
      <c r="AV181" s="124">
        <v>0</v>
      </c>
      <c r="AW181" s="134"/>
      <c r="AX181" s="123">
        <v>0</v>
      </c>
      <c r="AY181" s="124">
        <v>0</v>
      </c>
      <c r="AZ181" s="134">
        <v>34</v>
      </c>
      <c r="BA181" s="124"/>
    </row>
    <row r="182" ht="15" spans="1:53">
      <c r="A182" s="92"/>
      <c r="B182" s="96"/>
      <c r="C182" s="99"/>
      <c r="D182" s="96"/>
      <c r="E182" s="99"/>
      <c r="F182" s="96"/>
      <c r="G182" s="99"/>
      <c r="H182" s="96"/>
      <c r="I182" s="99"/>
      <c r="J182" s="125" t="s">
        <v>221</v>
      </c>
      <c r="K182" s="126">
        <v>45</v>
      </c>
      <c r="L182" s="127" t="s">
        <v>222</v>
      </c>
      <c r="M182" s="127">
        <v>34</v>
      </c>
      <c r="N182" s="128"/>
      <c r="O182" s="129"/>
      <c r="P182" s="130"/>
      <c r="Q182" s="132" t="s">
        <v>221</v>
      </c>
      <c r="R182" s="127">
        <v>400</v>
      </c>
      <c r="S182" s="127" t="s">
        <v>222</v>
      </c>
      <c r="T182" s="127">
        <v>399</v>
      </c>
      <c r="U182" s="128"/>
      <c r="V182" s="128"/>
      <c r="W182" s="130"/>
      <c r="X182" s="127">
        <v>94</v>
      </c>
      <c r="Y182" s="128"/>
      <c r="Z182" s="128"/>
      <c r="AA182" s="130"/>
      <c r="AB182" s="135"/>
      <c r="AC182" s="129"/>
      <c r="AD182" s="130"/>
      <c r="AE182" s="135"/>
      <c r="AF182" s="129"/>
      <c r="AG182" s="130"/>
      <c r="AH182" s="132" t="s">
        <v>223</v>
      </c>
      <c r="AI182" s="127">
        <v>4</v>
      </c>
      <c r="AJ182" s="128"/>
      <c r="AK182" s="129"/>
      <c r="AL182" s="130"/>
      <c r="AM182" s="132" t="s">
        <v>221</v>
      </c>
      <c r="AN182" s="127"/>
      <c r="AO182" s="127" t="s">
        <v>222</v>
      </c>
      <c r="AP182" s="127"/>
      <c r="AQ182" s="128"/>
      <c r="AR182" s="129"/>
      <c r="AS182" s="130"/>
      <c r="AT182" s="135"/>
      <c r="AU182" s="128"/>
      <c r="AV182" s="130"/>
      <c r="AW182" s="135"/>
      <c r="AX182" s="129"/>
      <c r="AY182" s="130"/>
      <c r="AZ182" s="135"/>
      <c r="BA182" s="130"/>
    </row>
    <row r="183" spans="1:53">
      <c r="A183" s="93" t="s">
        <v>180</v>
      </c>
      <c r="B183" s="94">
        <v>0</v>
      </c>
      <c r="C183" s="98"/>
      <c r="D183" s="94">
        <v>0</v>
      </c>
      <c r="E183" s="98"/>
      <c r="F183" s="94">
        <v>0</v>
      </c>
      <c r="G183" s="98"/>
      <c r="H183" s="94">
        <v>0</v>
      </c>
      <c r="I183" s="98"/>
      <c r="J183" s="119" t="s">
        <v>218</v>
      </c>
      <c r="K183" s="120">
        <v>0</v>
      </c>
      <c r="L183" s="121" t="s">
        <v>219</v>
      </c>
      <c r="M183" s="121">
        <v>0</v>
      </c>
      <c r="N183" s="122">
        <v>0</v>
      </c>
      <c r="O183" s="123">
        <v>0</v>
      </c>
      <c r="P183" s="124">
        <v>0</v>
      </c>
      <c r="Q183" s="131" t="s">
        <v>218</v>
      </c>
      <c r="R183" s="121">
        <v>0</v>
      </c>
      <c r="S183" s="121" t="s">
        <v>219</v>
      </c>
      <c r="T183" s="121">
        <v>0</v>
      </c>
      <c r="U183" s="122">
        <v>0</v>
      </c>
      <c r="V183" s="123">
        <v>0</v>
      </c>
      <c r="W183" s="124">
        <v>0</v>
      </c>
      <c r="X183" s="121"/>
      <c r="Y183" s="122">
        <v>0</v>
      </c>
      <c r="Z183" s="122">
        <v>11</v>
      </c>
      <c r="AA183" s="124">
        <v>0</v>
      </c>
      <c r="AB183" s="134">
        <v>0</v>
      </c>
      <c r="AC183" s="123">
        <v>0</v>
      </c>
      <c r="AD183" s="124">
        <v>0</v>
      </c>
      <c r="AE183" s="134"/>
      <c r="AF183" s="123">
        <v>0</v>
      </c>
      <c r="AG183" s="124">
        <v>0</v>
      </c>
      <c r="AH183" s="131" t="s">
        <v>220</v>
      </c>
      <c r="AI183" s="121"/>
      <c r="AJ183" s="122">
        <v>0</v>
      </c>
      <c r="AK183" s="123">
        <v>0</v>
      </c>
      <c r="AL183" s="124">
        <v>0</v>
      </c>
      <c r="AM183" s="131" t="s">
        <v>218</v>
      </c>
      <c r="AN183" s="121"/>
      <c r="AO183" s="121" t="s">
        <v>219</v>
      </c>
      <c r="AP183" s="121"/>
      <c r="AQ183" s="122">
        <v>0</v>
      </c>
      <c r="AR183" s="123">
        <v>0</v>
      </c>
      <c r="AS183" s="124">
        <v>0</v>
      </c>
      <c r="AT183" s="134">
        <v>0</v>
      </c>
      <c r="AU183" s="123">
        <v>0</v>
      </c>
      <c r="AV183" s="124">
        <v>0</v>
      </c>
      <c r="AW183" s="134"/>
      <c r="AX183" s="123">
        <v>0</v>
      </c>
      <c r="AY183" s="124">
        <v>0</v>
      </c>
      <c r="AZ183" s="134">
        <v>0</v>
      </c>
      <c r="BA183" s="124"/>
    </row>
    <row r="184" ht="15" spans="1:53">
      <c r="A184" s="92"/>
      <c r="B184" s="96"/>
      <c r="C184" s="99"/>
      <c r="D184" s="96"/>
      <c r="E184" s="99"/>
      <c r="F184" s="96"/>
      <c r="G184" s="99"/>
      <c r="H184" s="96"/>
      <c r="I184" s="99"/>
      <c r="J184" s="125" t="s">
        <v>221</v>
      </c>
      <c r="K184" s="126"/>
      <c r="L184" s="127" t="s">
        <v>222</v>
      </c>
      <c r="M184" s="127"/>
      <c r="N184" s="128"/>
      <c r="O184" s="129"/>
      <c r="P184" s="130"/>
      <c r="Q184" s="132" t="s">
        <v>221</v>
      </c>
      <c r="R184" s="127"/>
      <c r="S184" s="127" t="s">
        <v>222</v>
      </c>
      <c r="T184" s="127"/>
      <c r="U184" s="128"/>
      <c r="V184" s="129"/>
      <c r="W184" s="130"/>
      <c r="X184" s="127"/>
      <c r="Y184" s="128"/>
      <c r="Z184" s="128"/>
      <c r="AA184" s="130"/>
      <c r="AB184" s="135"/>
      <c r="AC184" s="129"/>
      <c r="AD184" s="130"/>
      <c r="AE184" s="135"/>
      <c r="AF184" s="129"/>
      <c r="AG184" s="130"/>
      <c r="AH184" s="132" t="s">
        <v>223</v>
      </c>
      <c r="AI184" s="127"/>
      <c r="AJ184" s="128"/>
      <c r="AK184" s="129"/>
      <c r="AL184" s="130"/>
      <c r="AM184" s="132" t="s">
        <v>221</v>
      </c>
      <c r="AN184" s="127"/>
      <c r="AO184" s="127" t="s">
        <v>222</v>
      </c>
      <c r="AP184" s="127"/>
      <c r="AQ184" s="128"/>
      <c r="AR184" s="129"/>
      <c r="AS184" s="130"/>
      <c r="AT184" s="135"/>
      <c r="AU184" s="129"/>
      <c r="AV184" s="130"/>
      <c r="AW184" s="135"/>
      <c r="AX184" s="129"/>
      <c r="AY184" s="130"/>
      <c r="AZ184" s="135"/>
      <c r="BA184" s="130"/>
    </row>
    <row r="196" ht="15"/>
    <row r="197" spans="1:6">
      <c r="A197" s="154" t="s">
        <v>148</v>
      </c>
      <c r="B197" s="155">
        <v>100</v>
      </c>
      <c r="E197" s="156" t="s">
        <v>122</v>
      </c>
      <c r="F197" s="155">
        <v>5</v>
      </c>
    </row>
    <row r="198" ht="15" spans="1:6">
      <c r="A198" s="157"/>
      <c r="B198" s="158"/>
      <c r="E198" s="157"/>
      <c r="F198" s="158"/>
    </row>
    <row r="199" spans="1:6">
      <c r="A199" s="156" t="s">
        <v>165</v>
      </c>
      <c r="B199" s="155">
        <v>100</v>
      </c>
      <c r="E199" s="156" t="s">
        <v>178</v>
      </c>
      <c r="F199" s="155">
        <v>4</v>
      </c>
    </row>
    <row r="200" ht="15" spans="1:6">
      <c r="A200" s="157"/>
      <c r="B200" s="158"/>
      <c r="E200" s="157"/>
      <c r="F200" s="158"/>
    </row>
    <row r="201" spans="1:6">
      <c r="A201" s="156" t="s">
        <v>224</v>
      </c>
      <c r="B201" s="155">
        <v>68</v>
      </c>
      <c r="E201" s="156" t="s">
        <v>156</v>
      </c>
      <c r="F201" s="155">
        <v>1</v>
      </c>
    </row>
    <row r="202" ht="15" spans="1:6">
      <c r="A202" s="157"/>
      <c r="B202" s="158"/>
      <c r="E202" s="157"/>
      <c r="F202" s="158"/>
    </row>
    <row r="203" spans="1:6">
      <c r="A203" s="156" t="s">
        <v>172</v>
      </c>
      <c r="B203" s="155">
        <v>37</v>
      </c>
      <c r="E203" s="156" t="s">
        <v>115</v>
      </c>
      <c r="F203" s="155">
        <v>1</v>
      </c>
    </row>
    <row r="204" ht="15" spans="1:6">
      <c r="A204" s="157"/>
      <c r="B204" s="158"/>
      <c r="E204" s="157"/>
      <c r="F204" s="158"/>
    </row>
    <row r="205" spans="1:6">
      <c r="A205" s="156" t="s">
        <v>164</v>
      </c>
      <c r="B205" s="155">
        <v>36</v>
      </c>
      <c r="E205" s="156" t="s">
        <v>161</v>
      </c>
      <c r="F205" s="155">
        <v>0</v>
      </c>
    </row>
    <row r="206" ht="15" spans="1:6">
      <c r="A206" s="157"/>
      <c r="B206" s="158"/>
      <c r="E206" s="157"/>
      <c r="F206" s="158"/>
    </row>
    <row r="207" spans="1:6">
      <c r="A207" s="159" t="s">
        <v>149</v>
      </c>
      <c r="B207" s="155">
        <v>33</v>
      </c>
      <c r="E207" s="156" t="s">
        <v>123</v>
      </c>
      <c r="F207" s="155">
        <v>0</v>
      </c>
    </row>
    <row r="208" ht="15" spans="1:6">
      <c r="A208" s="160"/>
      <c r="B208" s="158"/>
      <c r="E208" s="157"/>
      <c r="F208" s="158"/>
    </row>
    <row r="209" spans="1:6">
      <c r="A209" s="156" t="s">
        <v>168</v>
      </c>
      <c r="B209" s="155">
        <v>31</v>
      </c>
      <c r="E209" s="156" t="s">
        <v>167</v>
      </c>
      <c r="F209" s="155">
        <v>0</v>
      </c>
    </row>
    <row r="210" ht="15" spans="1:6">
      <c r="A210" s="157"/>
      <c r="B210" s="158"/>
      <c r="E210" s="157"/>
      <c r="F210" s="158"/>
    </row>
    <row r="211" spans="1:6">
      <c r="A211" s="156" t="s">
        <v>225</v>
      </c>
      <c r="B211" s="155">
        <v>31</v>
      </c>
      <c r="E211" s="156" t="s">
        <v>226</v>
      </c>
      <c r="F211" s="155">
        <v>0</v>
      </c>
    </row>
    <row r="212" ht="15" spans="1:6">
      <c r="A212" s="157"/>
      <c r="B212" s="158"/>
      <c r="E212" s="157"/>
      <c r="F212" s="158"/>
    </row>
    <row r="213" spans="1:6">
      <c r="A213" s="156" t="s">
        <v>179</v>
      </c>
      <c r="B213" s="155">
        <v>29</v>
      </c>
      <c r="E213" s="156" t="s">
        <v>118</v>
      </c>
      <c r="F213" s="155">
        <v>0</v>
      </c>
    </row>
    <row r="214" ht="15" spans="1:6">
      <c r="A214" s="157"/>
      <c r="B214" s="158"/>
      <c r="E214" s="157"/>
      <c r="F214" s="158"/>
    </row>
    <row r="215" spans="1:6">
      <c r="A215" s="156" t="s">
        <v>151</v>
      </c>
      <c r="B215" s="155">
        <v>27</v>
      </c>
      <c r="E215" s="156" t="s">
        <v>227</v>
      </c>
      <c r="F215" s="155">
        <v>0</v>
      </c>
    </row>
    <row r="216" ht="15" spans="1:6">
      <c r="A216" s="157"/>
      <c r="B216" s="158"/>
      <c r="E216" s="157"/>
      <c r="F216" s="158"/>
    </row>
    <row r="217" spans="1:6">
      <c r="A217" s="156" t="s">
        <v>174</v>
      </c>
      <c r="B217" s="155">
        <v>26</v>
      </c>
      <c r="E217" s="156" t="s">
        <v>228</v>
      </c>
      <c r="F217" s="155">
        <v>0</v>
      </c>
    </row>
    <row r="218" ht="15" spans="1:6">
      <c r="A218" s="157"/>
      <c r="B218" s="158"/>
      <c r="E218" s="157"/>
      <c r="F218" s="158"/>
    </row>
    <row r="219" spans="1:6">
      <c r="A219" s="156" t="s">
        <v>159</v>
      </c>
      <c r="B219" s="155">
        <v>21</v>
      </c>
      <c r="E219" s="156" t="s">
        <v>128</v>
      </c>
      <c r="F219" s="155">
        <v>0</v>
      </c>
    </row>
    <row r="220" ht="15" spans="1:6">
      <c r="A220" s="161"/>
      <c r="B220" s="158"/>
      <c r="E220" s="157"/>
      <c r="F220" s="158"/>
    </row>
    <row r="221" spans="1:6">
      <c r="A221" s="156" t="s">
        <v>176</v>
      </c>
      <c r="B221" s="155">
        <v>16</v>
      </c>
      <c r="E221" s="156" t="s">
        <v>229</v>
      </c>
      <c r="F221" s="155">
        <v>0</v>
      </c>
    </row>
    <row r="222" ht="15" spans="1:6">
      <c r="A222" s="157"/>
      <c r="B222" s="158"/>
      <c r="E222" s="157"/>
      <c r="F222" s="158"/>
    </row>
    <row r="223" spans="1:6">
      <c r="A223" s="156" t="s">
        <v>152</v>
      </c>
      <c r="B223" s="155">
        <v>15</v>
      </c>
      <c r="E223" s="156" t="s">
        <v>153</v>
      </c>
      <c r="F223" s="155">
        <v>0</v>
      </c>
    </row>
    <row r="224" ht="15" spans="1:6">
      <c r="A224" s="157"/>
      <c r="B224" s="158"/>
      <c r="E224" s="157"/>
      <c r="F224" s="158"/>
    </row>
    <row r="225" spans="1:6">
      <c r="A225" s="156" t="s">
        <v>124</v>
      </c>
      <c r="B225" s="155">
        <v>15</v>
      </c>
      <c r="E225" s="156" t="s">
        <v>147</v>
      </c>
      <c r="F225" s="155">
        <v>0</v>
      </c>
    </row>
    <row r="226" ht="15" spans="1:6">
      <c r="A226" s="157"/>
      <c r="B226" s="158"/>
      <c r="E226" s="157"/>
      <c r="F226" s="158"/>
    </row>
    <row r="227" spans="1:6">
      <c r="A227" s="156" t="s">
        <v>171</v>
      </c>
      <c r="B227" s="155">
        <v>14</v>
      </c>
      <c r="E227" s="156" t="s">
        <v>126</v>
      </c>
      <c r="F227" s="155">
        <v>0</v>
      </c>
    </row>
    <row r="228" ht="15" spans="1:6">
      <c r="A228" s="157"/>
      <c r="B228" s="158"/>
      <c r="E228" s="157"/>
      <c r="F228" s="158"/>
    </row>
    <row r="229" spans="1:6">
      <c r="A229" s="156" t="s">
        <v>175</v>
      </c>
      <c r="B229" s="155">
        <v>12</v>
      </c>
      <c r="E229" s="156" t="s">
        <v>158</v>
      </c>
      <c r="F229" s="155">
        <v>0</v>
      </c>
    </row>
    <row r="230" ht="15" spans="1:6">
      <c r="A230" s="157"/>
      <c r="B230" s="158"/>
      <c r="E230" s="157"/>
      <c r="F230" s="158"/>
    </row>
    <row r="231" spans="1:6">
      <c r="A231" s="156" t="s">
        <v>150</v>
      </c>
      <c r="B231" s="155">
        <v>9</v>
      </c>
      <c r="E231" s="156" t="s">
        <v>68</v>
      </c>
      <c r="F231" s="155">
        <v>0</v>
      </c>
    </row>
    <row r="232" ht="15" spans="1:6">
      <c r="A232" s="157"/>
      <c r="B232" s="158"/>
      <c r="E232" s="157"/>
      <c r="F232" s="158"/>
    </row>
    <row r="233" spans="1:6">
      <c r="A233" s="156" t="s">
        <v>155</v>
      </c>
      <c r="B233" s="155">
        <v>8</v>
      </c>
      <c r="E233" s="156" t="s">
        <v>163</v>
      </c>
      <c r="F233" s="155">
        <v>0</v>
      </c>
    </row>
    <row r="234" ht="15" spans="1:6">
      <c r="A234" s="157"/>
      <c r="B234" s="158"/>
      <c r="E234" s="157"/>
      <c r="F234" s="158"/>
    </row>
    <row r="235" spans="1:6">
      <c r="A235" s="156" t="s">
        <v>166</v>
      </c>
      <c r="B235" s="155">
        <v>8</v>
      </c>
      <c r="E235" s="156" t="s">
        <v>127</v>
      </c>
      <c r="F235" s="155">
        <v>0</v>
      </c>
    </row>
    <row r="236" ht="15" spans="1:6">
      <c r="A236" s="157"/>
      <c r="B236" s="158"/>
      <c r="E236" s="157"/>
      <c r="F236" s="158"/>
    </row>
    <row r="237" spans="1:2">
      <c r="A237" s="156" t="s">
        <v>170</v>
      </c>
      <c r="B237" s="155">
        <v>8</v>
      </c>
    </row>
    <row r="238" ht="15" spans="1:2">
      <c r="A238" s="157"/>
      <c r="B238" s="158"/>
    </row>
    <row r="239" spans="1:2">
      <c r="A239" s="156" t="s">
        <v>135</v>
      </c>
      <c r="B239" s="155">
        <v>6</v>
      </c>
    </row>
    <row r="240" ht="15" spans="1:2">
      <c r="A240" s="157"/>
      <c r="B240" s="158"/>
    </row>
    <row r="241" spans="1:2">
      <c r="A241" s="156" t="s">
        <v>125</v>
      </c>
      <c r="B241" s="155">
        <v>6</v>
      </c>
    </row>
    <row r="242" ht="15" spans="1:2">
      <c r="A242" s="157"/>
      <c r="B242" s="158"/>
    </row>
    <row r="243" spans="1:2">
      <c r="A243" s="156" t="s">
        <v>181</v>
      </c>
      <c r="B243" s="155">
        <v>6</v>
      </c>
    </row>
    <row r="244" ht="15" spans="1:2">
      <c r="A244" s="157"/>
      <c r="B244" s="158"/>
    </row>
    <row r="294" ht="15"/>
    <row r="295" spans="1:11">
      <c r="A295" s="162" t="s">
        <v>230</v>
      </c>
      <c r="B295" s="163">
        <v>100</v>
      </c>
      <c r="D295" s="162" t="s">
        <v>125</v>
      </c>
      <c r="E295" s="163">
        <v>3</v>
      </c>
      <c r="G295" s="162" t="s">
        <v>77</v>
      </c>
      <c r="H295" s="163">
        <v>0</v>
      </c>
      <c r="J295" s="162" t="s">
        <v>231</v>
      </c>
      <c r="K295" s="163">
        <v>0</v>
      </c>
    </row>
    <row r="296" ht="15" spans="1:11">
      <c r="A296" s="164"/>
      <c r="B296" s="165"/>
      <c r="D296" s="164"/>
      <c r="E296" s="165"/>
      <c r="G296" s="164"/>
      <c r="H296" s="165"/>
      <c r="J296" s="164"/>
      <c r="K296" s="165"/>
    </row>
    <row r="297" spans="1:11">
      <c r="A297" s="162" t="s">
        <v>232</v>
      </c>
      <c r="B297" s="163">
        <v>94</v>
      </c>
      <c r="D297" s="162" t="s">
        <v>53</v>
      </c>
      <c r="E297" s="163">
        <v>3</v>
      </c>
      <c r="G297" s="162" t="s">
        <v>233</v>
      </c>
      <c r="H297" s="163">
        <v>0</v>
      </c>
      <c r="J297" s="162" t="s">
        <v>69</v>
      </c>
      <c r="K297" s="163">
        <v>0</v>
      </c>
    </row>
    <row r="298" ht="15" spans="1:11">
      <c r="A298" s="164"/>
      <c r="B298" s="165"/>
      <c r="D298" s="164"/>
      <c r="E298" s="165"/>
      <c r="G298" s="164"/>
      <c r="H298" s="165"/>
      <c r="J298" s="164"/>
      <c r="K298" s="165"/>
    </row>
    <row r="299" spans="1:11">
      <c r="A299" s="162" t="s">
        <v>234</v>
      </c>
      <c r="B299" s="163">
        <v>79</v>
      </c>
      <c r="D299" s="162" t="s">
        <v>82</v>
      </c>
      <c r="E299" s="163">
        <v>3</v>
      </c>
      <c r="G299" s="162" t="s">
        <v>108</v>
      </c>
      <c r="H299" s="163">
        <v>0</v>
      </c>
      <c r="J299" s="162" t="s">
        <v>127</v>
      </c>
      <c r="K299" s="163">
        <v>0</v>
      </c>
    </row>
    <row r="300" ht="15" spans="1:11">
      <c r="A300" s="164"/>
      <c r="B300" s="165"/>
      <c r="D300" s="164"/>
      <c r="E300" s="165"/>
      <c r="G300" s="164"/>
      <c r="H300" s="165"/>
      <c r="J300" s="164"/>
      <c r="K300" s="165"/>
    </row>
    <row r="301" spans="1:11">
      <c r="A301" s="162" t="s">
        <v>57</v>
      </c>
      <c r="B301" s="163">
        <v>53</v>
      </c>
      <c r="D301" s="162" t="s">
        <v>96</v>
      </c>
      <c r="E301" s="163">
        <v>2</v>
      </c>
      <c r="G301" s="162" t="s">
        <v>128</v>
      </c>
      <c r="H301" s="163">
        <v>0</v>
      </c>
      <c r="J301" s="162" t="s">
        <v>130</v>
      </c>
      <c r="K301" s="163">
        <v>0</v>
      </c>
    </row>
    <row r="302" ht="15" spans="1:11">
      <c r="A302" s="164"/>
      <c r="B302" s="165"/>
      <c r="D302" s="164"/>
      <c r="E302" s="165"/>
      <c r="G302" s="164"/>
      <c r="H302" s="165"/>
      <c r="J302" s="164"/>
      <c r="K302" s="165"/>
    </row>
    <row r="303" spans="1:11">
      <c r="A303" s="162" t="s">
        <v>71</v>
      </c>
      <c r="B303" s="163">
        <v>50</v>
      </c>
      <c r="D303" s="162" t="s">
        <v>235</v>
      </c>
      <c r="E303" s="163">
        <v>2</v>
      </c>
      <c r="G303" s="162" t="s">
        <v>59</v>
      </c>
      <c r="H303" s="163">
        <v>0</v>
      </c>
      <c r="J303" s="162" t="s">
        <v>236</v>
      </c>
      <c r="K303" s="163">
        <v>0</v>
      </c>
    </row>
    <row r="304" ht="15" spans="1:11">
      <c r="A304" s="164"/>
      <c r="B304" s="165"/>
      <c r="D304" s="164"/>
      <c r="E304" s="165"/>
      <c r="G304" s="164"/>
      <c r="H304" s="165"/>
      <c r="J304" s="164"/>
      <c r="K304" s="165"/>
    </row>
    <row r="305" spans="1:8">
      <c r="A305" s="162" t="s">
        <v>58</v>
      </c>
      <c r="B305" s="163">
        <v>46</v>
      </c>
      <c r="D305" s="162" t="s">
        <v>83</v>
      </c>
      <c r="E305" s="163">
        <v>1</v>
      </c>
      <c r="G305" s="162" t="s">
        <v>122</v>
      </c>
      <c r="H305" s="163">
        <v>0</v>
      </c>
    </row>
    <row r="306" ht="15" spans="1:8">
      <c r="A306" s="164"/>
      <c r="B306" s="165"/>
      <c r="D306" s="164"/>
      <c r="E306" s="165"/>
      <c r="G306" s="164"/>
      <c r="H306" s="165"/>
    </row>
    <row r="307" spans="1:8">
      <c r="A307" s="162" t="s">
        <v>56</v>
      </c>
      <c r="B307" s="163">
        <v>36</v>
      </c>
      <c r="D307" s="162" t="s">
        <v>237</v>
      </c>
      <c r="E307" s="163">
        <v>1</v>
      </c>
      <c r="G307" s="162" t="s">
        <v>229</v>
      </c>
      <c r="H307" s="163">
        <v>0</v>
      </c>
    </row>
    <row r="308" ht="15" spans="1:8">
      <c r="A308" s="164"/>
      <c r="B308" s="165"/>
      <c r="D308" s="164"/>
      <c r="E308" s="165"/>
      <c r="G308" s="164"/>
      <c r="H308" s="165"/>
    </row>
    <row r="309" spans="1:8">
      <c r="A309" s="162" t="s">
        <v>238</v>
      </c>
      <c r="B309" s="163">
        <v>25</v>
      </c>
      <c r="D309" s="162" t="s">
        <v>75</v>
      </c>
      <c r="E309" s="163">
        <v>0</v>
      </c>
      <c r="G309" s="162" t="s">
        <v>104</v>
      </c>
      <c r="H309" s="163">
        <v>0</v>
      </c>
    </row>
    <row r="310" ht="15" spans="1:8">
      <c r="A310" s="164"/>
      <c r="B310" s="165"/>
      <c r="D310" s="164"/>
      <c r="E310" s="165"/>
      <c r="G310" s="164"/>
      <c r="H310" s="165"/>
    </row>
    <row r="311" spans="1:8">
      <c r="A311" s="162" t="s">
        <v>239</v>
      </c>
      <c r="B311" s="163">
        <v>24</v>
      </c>
      <c r="D311" s="162" t="s">
        <v>225</v>
      </c>
      <c r="E311" s="163">
        <v>0</v>
      </c>
      <c r="G311" s="162" t="s">
        <v>240</v>
      </c>
      <c r="H311" s="163">
        <v>0</v>
      </c>
    </row>
    <row r="312" ht="15" spans="1:8">
      <c r="A312" s="164"/>
      <c r="B312" s="165"/>
      <c r="D312" s="164"/>
      <c r="E312" s="165"/>
      <c r="G312" s="164"/>
      <c r="H312" s="165"/>
    </row>
    <row r="313" spans="1:8">
      <c r="A313" s="162" t="s">
        <v>241</v>
      </c>
      <c r="B313" s="163">
        <v>23</v>
      </c>
      <c r="D313" s="162" t="s">
        <v>224</v>
      </c>
      <c r="E313" s="163">
        <v>0</v>
      </c>
      <c r="G313" s="162" t="s">
        <v>67</v>
      </c>
      <c r="H313" s="163">
        <v>0</v>
      </c>
    </row>
    <row r="314" ht="15" spans="1:8">
      <c r="A314" s="164"/>
      <c r="B314" s="165"/>
      <c r="D314" s="164"/>
      <c r="E314" s="165"/>
      <c r="G314" s="164"/>
      <c r="H314" s="165"/>
    </row>
    <row r="315" spans="1:8">
      <c r="A315" s="162" t="s">
        <v>102</v>
      </c>
      <c r="B315" s="163">
        <v>23</v>
      </c>
      <c r="D315" s="162" t="s">
        <v>242</v>
      </c>
      <c r="E315" s="163">
        <v>0</v>
      </c>
      <c r="G315" s="162" t="s">
        <v>243</v>
      </c>
      <c r="H315" s="163">
        <v>0</v>
      </c>
    </row>
    <row r="316" ht="15" spans="1:8">
      <c r="A316" s="164"/>
      <c r="B316" s="165"/>
      <c r="D316" s="164"/>
      <c r="E316" s="165"/>
      <c r="G316" s="164"/>
      <c r="H316" s="165"/>
    </row>
    <row r="317" spans="1:8">
      <c r="A317" s="162" t="s">
        <v>86</v>
      </c>
      <c r="B317" s="163">
        <v>21</v>
      </c>
      <c r="D317" s="162" t="s">
        <v>244</v>
      </c>
      <c r="E317" s="163">
        <v>0</v>
      </c>
      <c r="G317" s="162" t="s">
        <v>93</v>
      </c>
      <c r="H317" s="163">
        <v>0</v>
      </c>
    </row>
    <row r="318" ht="15" spans="1:8">
      <c r="A318" s="164"/>
      <c r="B318" s="165"/>
      <c r="D318" s="164"/>
      <c r="E318" s="165"/>
      <c r="G318" s="164"/>
      <c r="H318" s="165"/>
    </row>
    <row r="319" spans="1:8">
      <c r="A319" s="162" t="s">
        <v>245</v>
      </c>
      <c r="B319" s="163">
        <v>19</v>
      </c>
      <c r="D319" s="162" t="s">
        <v>124</v>
      </c>
      <c r="E319" s="163">
        <v>0</v>
      </c>
      <c r="G319" s="162" t="s">
        <v>126</v>
      </c>
      <c r="H319" s="163">
        <v>0</v>
      </c>
    </row>
    <row r="320" ht="15" spans="1:8">
      <c r="A320" s="164"/>
      <c r="B320" s="165"/>
      <c r="D320" s="164"/>
      <c r="E320" s="165"/>
      <c r="G320" s="164"/>
      <c r="H320" s="165"/>
    </row>
    <row r="321" spans="1:8">
      <c r="A321" s="162" t="s">
        <v>246</v>
      </c>
      <c r="B321" s="163">
        <v>19</v>
      </c>
      <c r="D321" s="162" t="s">
        <v>50</v>
      </c>
      <c r="E321" s="163">
        <v>0</v>
      </c>
      <c r="G321" s="162" t="s">
        <v>63</v>
      </c>
      <c r="H321" s="163">
        <v>0</v>
      </c>
    </row>
    <row r="322" ht="15" spans="1:8">
      <c r="A322" s="164"/>
      <c r="B322" s="165"/>
      <c r="D322" s="164"/>
      <c r="E322" s="165"/>
      <c r="G322" s="164"/>
      <c r="H322" s="165"/>
    </row>
    <row r="323" spans="1:8">
      <c r="A323" s="162" t="s">
        <v>247</v>
      </c>
      <c r="B323" s="163">
        <v>17</v>
      </c>
      <c r="D323" s="162" t="s">
        <v>55</v>
      </c>
      <c r="E323" s="163">
        <v>0</v>
      </c>
      <c r="G323" s="162" t="s">
        <v>64</v>
      </c>
      <c r="H323" s="163">
        <v>0</v>
      </c>
    </row>
    <row r="324" ht="15" spans="1:8">
      <c r="A324" s="164"/>
      <c r="B324" s="165"/>
      <c r="D324" s="164"/>
      <c r="E324" s="165"/>
      <c r="G324" s="164"/>
      <c r="H324" s="165"/>
    </row>
    <row r="325" spans="1:8">
      <c r="A325" s="162" t="s">
        <v>70</v>
      </c>
      <c r="B325" s="163">
        <v>16</v>
      </c>
      <c r="D325" s="162" t="s">
        <v>60</v>
      </c>
      <c r="E325" s="163">
        <v>0</v>
      </c>
      <c r="G325" s="162" t="s">
        <v>90</v>
      </c>
      <c r="H325" s="163">
        <v>0</v>
      </c>
    </row>
    <row r="326" ht="15" spans="1:8">
      <c r="A326" s="164"/>
      <c r="B326" s="165"/>
      <c r="D326" s="164"/>
      <c r="E326" s="165"/>
      <c r="G326" s="164"/>
      <c r="H326" s="165"/>
    </row>
    <row r="327" spans="1:8">
      <c r="A327" s="162" t="s">
        <v>76</v>
      </c>
      <c r="B327" s="163">
        <v>11</v>
      </c>
      <c r="D327" s="162" t="s">
        <v>248</v>
      </c>
      <c r="E327" s="163">
        <v>0</v>
      </c>
      <c r="G327" s="162" t="s">
        <v>249</v>
      </c>
      <c r="H327" s="163">
        <v>0</v>
      </c>
    </row>
    <row r="328" ht="15" spans="1:8">
      <c r="A328" s="164"/>
      <c r="B328" s="165"/>
      <c r="D328" s="164"/>
      <c r="E328" s="165"/>
      <c r="G328" s="164"/>
      <c r="H328" s="165"/>
    </row>
    <row r="329" spans="1:8">
      <c r="A329" s="162" t="s">
        <v>250</v>
      </c>
      <c r="B329" s="163">
        <v>10</v>
      </c>
      <c r="D329" s="162" t="s">
        <v>91</v>
      </c>
      <c r="E329" s="163">
        <v>0</v>
      </c>
      <c r="G329" s="162" t="s">
        <v>72</v>
      </c>
      <c r="H329" s="163">
        <v>0</v>
      </c>
    </row>
    <row r="330" ht="15" spans="1:8">
      <c r="A330" s="164"/>
      <c r="B330" s="165"/>
      <c r="D330" s="164"/>
      <c r="E330" s="165"/>
      <c r="G330" s="164"/>
      <c r="H330" s="165"/>
    </row>
    <row r="331" spans="1:8">
      <c r="A331" s="162" t="s">
        <v>80</v>
      </c>
      <c r="B331" s="163">
        <v>8</v>
      </c>
      <c r="D331" s="162" t="s">
        <v>157</v>
      </c>
      <c r="E331" s="163">
        <v>0</v>
      </c>
      <c r="G331" s="162" t="s">
        <v>251</v>
      </c>
      <c r="H331" s="163">
        <v>0</v>
      </c>
    </row>
    <row r="332" ht="15" spans="1:8">
      <c r="A332" s="164"/>
      <c r="B332" s="165"/>
      <c r="D332" s="164"/>
      <c r="E332" s="165"/>
      <c r="G332" s="164"/>
      <c r="H332" s="165"/>
    </row>
    <row r="333" spans="1:8">
      <c r="A333" s="162" t="s">
        <v>252</v>
      </c>
      <c r="B333" s="163">
        <v>7</v>
      </c>
      <c r="D333" s="162" t="s">
        <v>85</v>
      </c>
      <c r="E333" s="163">
        <v>0</v>
      </c>
      <c r="G333" s="162" t="s">
        <v>115</v>
      </c>
      <c r="H333" s="163">
        <v>0</v>
      </c>
    </row>
    <row r="334" ht="15" spans="1:8">
      <c r="A334" s="164"/>
      <c r="B334" s="165"/>
      <c r="D334" s="164"/>
      <c r="E334" s="165"/>
      <c r="G334" s="164"/>
      <c r="H334" s="165"/>
    </row>
    <row r="335" spans="1:8">
      <c r="A335" s="162" t="s">
        <v>253</v>
      </c>
      <c r="B335" s="163">
        <v>6</v>
      </c>
      <c r="D335" s="162" t="s">
        <v>129</v>
      </c>
      <c r="E335" s="163">
        <v>0</v>
      </c>
      <c r="G335" s="162" t="s">
        <v>68</v>
      </c>
      <c r="H335" s="163">
        <v>0</v>
      </c>
    </row>
    <row r="336" ht="15" spans="1:8">
      <c r="A336" s="164"/>
      <c r="B336" s="165"/>
      <c r="D336" s="164"/>
      <c r="E336" s="165"/>
      <c r="G336" s="164"/>
      <c r="H336" s="165"/>
    </row>
    <row r="337" spans="1:8">
      <c r="A337" s="162" t="s">
        <v>46</v>
      </c>
      <c r="B337" s="163">
        <v>6</v>
      </c>
      <c r="D337" s="162" t="s">
        <v>118</v>
      </c>
      <c r="E337" s="163">
        <v>0</v>
      </c>
      <c r="G337" s="162" t="s">
        <v>163</v>
      </c>
      <c r="H337" s="163">
        <v>0</v>
      </c>
    </row>
    <row r="338" ht="15" spans="1:8">
      <c r="A338" s="164"/>
      <c r="B338" s="165"/>
      <c r="D338" s="164"/>
      <c r="E338" s="165"/>
      <c r="G338" s="164"/>
      <c r="H338" s="165"/>
    </row>
    <row r="339" spans="1:8">
      <c r="A339" s="162" t="s">
        <v>254</v>
      </c>
      <c r="B339" s="163">
        <v>5</v>
      </c>
      <c r="D339" s="162" t="s">
        <v>255</v>
      </c>
      <c r="E339" s="163">
        <v>0</v>
      </c>
      <c r="G339" s="162" t="s">
        <v>84</v>
      </c>
      <c r="H339" s="163">
        <v>0</v>
      </c>
    </row>
    <row r="340" ht="15" spans="1:8">
      <c r="A340" s="164"/>
      <c r="B340" s="165"/>
      <c r="D340" s="164"/>
      <c r="E340" s="165"/>
      <c r="G340" s="164"/>
      <c r="H340" s="165"/>
    </row>
    <row r="341" spans="1:8">
      <c r="A341" s="162" t="s">
        <v>98</v>
      </c>
      <c r="B341" s="163">
        <v>4</v>
      </c>
      <c r="D341" s="162" t="s">
        <v>256</v>
      </c>
      <c r="E341" s="163">
        <v>0</v>
      </c>
      <c r="G341" s="162" t="s">
        <v>45</v>
      </c>
      <c r="H341" s="163">
        <v>0</v>
      </c>
    </row>
    <row r="342" ht="15" spans="1:8">
      <c r="A342" s="164"/>
      <c r="B342" s="165"/>
      <c r="D342" s="164"/>
      <c r="E342" s="165"/>
      <c r="G342" s="164"/>
      <c r="H342" s="165"/>
    </row>
  </sheetData>
  <mergeCells count="733">
    <mergeCell ref="A1:AA1"/>
    <mergeCell ref="A3:B3"/>
    <mergeCell ref="C3:D3"/>
    <mergeCell ref="E3:F3"/>
    <mergeCell ref="H3:I3"/>
    <mergeCell ref="J3:K3"/>
    <mergeCell ref="L3:M3"/>
    <mergeCell ref="N3:O3"/>
    <mergeCell ref="P3:Q3"/>
    <mergeCell ref="R3:S3"/>
    <mergeCell ref="T3:U3"/>
    <mergeCell ref="V3:W3"/>
    <mergeCell ref="A29:B29"/>
    <mergeCell ref="C29:D29"/>
    <mergeCell ref="E29:F29"/>
    <mergeCell ref="H29:I29"/>
    <mergeCell ref="J29:K29"/>
    <mergeCell ref="L29:M29"/>
    <mergeCell ref="N29:O29"/>
    <mergeCell ref="P29:Q29"/>
    <mergeCell ref="R29:S29"/>
    <mergeCell ref="T29:U29"/>
    <mergeCell ref="V29:W29"/>
    <mergeCell ref="L63:AL63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J161:P161"/>
    <mergeCell ref="Q161:W161"/>
    <mergeCell ref="X161:AA161"/>
    <mergeCell ref="AB161:AD161"/>
    <mergeCell ref="AE161:AG161"/>
    <mergeCell ref="AH161:AL161"/>
    <mergeCell ref="AM161:AS161"/>
    <mergeCell ref="AT161:AV161"/>
    <mergeCell ref="AW161:AY161"/>
    <mergeCell ref="J162:M162"/>
    <mergeCell ref="Q162:T162"/>
    <mergeCell ref="AH162:AI162"/>
    <mergeCell ref="AM162:AP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J295:J296"/>
    <mergeCell ref="J297:J298"/>
    <mergeCell ref="J299:J300"/>
    <mergeCell ref="J301:J302"/>
    <mergeCell ref="J303:J304"/>
    <mergeCell ref="K295:K296"/>
    <mergeCell ref="K297:K298"/>
    <mergeCell ref="K299:K300"/>
    <mergeCell ref="K301:K302"/>
    <mergeCell ref="K303:K304"/>
    <mergeCell ref="L64:L65"/>
    <mergeCell ref="M64:M65"/>
    <mergeCell ref="N64:N65"/>
    <mergeCell ref="N163:N164"/>
    <mergeCell ref="N165:N166"/>
    <mergeCell ref="N167:N168"/>
    <mergeCell ref="N169:N170"/>
    <mergeCell ref="N171:N172"/>
    <mergeCell ref="N173:N174"/>
    <mergeCell ref="N175:N176"/>
    <mergeCell ref="N177:N178"/>
    <mergeCell ref="N179:N180"/>
    <mergeCell ref="N181:N182"/>
    <mergeCell ref="N183:N184"/>
    <mergeCell ref="O163:O164"/>
    <mergeCell ref="O165:O166"/>
    <mergeCell ref="O167:O168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P163:P164"/>
    <mergeCell ref="P165:P166"/>
    <mergeCell ref="P167:P168"/>
    <mergeCell ref="P169:P170"/>
    <mergeCell ref="P171:P172"/>
    <mergeCell ref="P173:P174"/>
    <mergeCell ref="P175:P176"/>
    <mergeCell ref="P177:P178"/>
    <mergeCell ref="P179:P180"/>
    <mergeCell ref="P181:P182"/>
    <mergeCell ref="P183:P184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X3:X4"/>
    <mergeCell ref="X29:X30"/>
    <mergeCell ref="Y3:Y4"/>
    <mergeCell ref="Y29:Y30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Z3:Z4"/>
    <mergeCell ref="Z29:Z30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AA3:AA4"/>
    <mergeCell ref="AA29:AA30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B163:AB164"/>
    <mergeCell ref="AB165:AB166"/>
    <mergeCell ref="AB167:AB168"/>
    <mergeCell ref="AB169:AB170"/>
    <mergeCell ref="AB171:AB172"/>
    <mergeCell ref="AB173:AB174"/>
    <mergeCell ref="AB175:AB176"/>
    <mergeCell ref="AB177:AB178"/>
    <mergeCell ref="AB179:AB180"/>
    <mergeCell ref="AB181:AB182"/>
    <mergeCell ref="AB183:AB184"/>
    <mergeCell ref="AC163:AC164"/>
    <mergeCell ref="AC165:AC166"/>
    <mergeCell ref="AC167:AC168"/>
    <mergeCell ref="AC169:AC170"/>
    <mergeCell ref="AC171:AC172"/>
    <mergeCell ref="AC173:AC174"/>
    <mergeCell ref="AC175:AC176"/>
    <mergeCell ref="AC177:AC178"/>
    <mergeCell ref="AC179:AC180"/>
    <mergeCell ref="AC181:AC182"/>
    <mergeCell ref="AC183:AC184"/>
    <mergeCell ref="AD163:AD164"/>
    <mergeCell ref="AD165:AD166"/>
    <mergeCell ref="AD167:AD168"/>
    <mergeCell ref="AD169:AD170"/>
    <mergeCell ref="AD171:AD172"/>
    <mergeCell ref="AD173:AD174"/>
    <mergeCell ref="AD175:AD176"/>
    <mergeCell ref="AD177:AD178"/>
    <mergeCell ref="AD179:AD180"/>
    <mergeCell ref="AD181:AD182"/>
    <mergeCell ref="AD183:AD184"/>
    <mergeCell ref="AE163:AE164"/>
    <mergeCell ref="AE165:AE166"/>
    <mergeCell ref="AE167:AE168"/>
    <mergeCell ref="AE169:AE170"/>
    <mergeCell ref="AE171:AE172"/>
    <mergeCell ref="AE173:AE174"/>
    <mergeCell ref="AE175:AE176"/>
    <mergeCell ref="AE177:AE178"/>
    <mergeCell ref="AE179:AE180"/>
    <mergeCell ref="AE181:AE182"/>
    <mergeCell ref="AE183:AE184"/>
    <mergeCell ref="AF163:AF164"/>
    <mergeCell ref="AF165:AF166"/>
    <mergeCell ref="AF167:AF168"/>
    <mergeCell ref="AF169:AF170"/>
    <mergeCell ref="AF171:AF172"/>
    <mergeCell ref="AF173:AF174"/>
    <mergeCell ref="AF175:AF176"/>
    <mergeCell ref="AF177:AF178"/>
    <mergeCell ref="AF179:AF180"/>
    <mergeCell ref="AF181:AF182"/>
    <mergeCell ref="AF183:AF184"/>
    <mergeCell ref="AG64:AG65"/>
    <mergeCell ref="AG163:AG164"/>
    <mergeCell ref="AG165:AG166"/>
    <mergeCell ref="AG167:AG168"/>
    <mergeCell ref="AG169:AG170"/>
    <mergeCell ref="AG171:AG172"/>
    <mergeCell ref="AG173:AG174"/>
    <mergeCell ref="AG175:AG176"/>
    <mergeCell ref="AG177:AG178"/>
    <mergeCell ref="AG179:AG180"/>
    <mergeCell ref="AG181:AG182"/>
    <mergeCell ref="AG183:AG184"/>
    <mergeCell ref="AH64:AH65"/>
    <mergeCell ref="AI64:AI65"/>
    <mergeCell ref="AJ64:AJ65"/>
    <mergeCell ref="AJ163:AJ164"/>
    <mergeCell ref="AJ165:AJ166"/>
    <mergeCell ref="AJ167:AJ168"/>
    <mergeCell ref="AJ169:AJ170"/>
    <mergeCell ref="AJ171:AJ172"/>
    <mergeCell ref="AJ173:AJ174"/>
    <mergeCell ref="AJ175:AJ176"/>
    <mergeCell ref="AJ177:AJ178"/>
    <mergeCell ref="AJ179:AJ180"/>
    <mergeCell ref="AJ181:AJ182"/>
    <mergeCell ref="AJ183:AJ184"/>
    <mergeCell ref="AK64:AK65"/>
    <mergeCell ref="AK163:AK164"/>
    <mergeCell ref="AK165:AK166"/>
    <mergeCell ref="AK167:AK168"/>
    <mergeCell ref="AK169:AK170"/>
    <mergeCell ref="AK171:AK172"/>
    <mergeCell ref="AK173:AK174"/>
    <mergeCell ref="AK175:AK176"/>
    <mergeCell ref="AK177:AK178"/>
    <mergeCell ref="AK179:AK180"/>
    <mergeCell ref="AK181:AK182"/>
    <mergeCell ref="AK183:AK184"/>
    <mergeCell ref="AL64:AL65"/>
    <mergeCell ref="AL163:AL164"/>
    <mergeCell ref="AL165:AL166"/>
    <mergeCell ref="AL167:AL168"/>
    <mergeCell ref="AL169:AL170"/>
    <mergeCell ref="AL171:AL172"/>
    <mergeCell ref="AL173:AL174"/>
    <mergeCell ref="AL175:AL176"/>
    <mergeCell ref="AL177:AL178"/>
    <mergeCell ref="AL179:AL180"/>
    <mergeCell ref="AL181:AL182"/>
    <mergeCell ref="AL183:AL184"/>
    <mergeCell ref="AQ163:AQ164"/>
    <mergeCell ref="AQ165:AQ166"/>
    <mergeCell ref="AQ167:AQ168"/>
    <mergeCell ref="AQ169:AQ170"/>
    <mergeCell ref="AQ171:AQ172"/>
    <mergeCell ref="AQ173:AQ174"/>
    <mergeCell ref="AQ175:AQ176"/>
    <mergeCell ref="AQ177:AQ178"/>
    <mergeCell ref="AQ179:AQ180"/>
    <mergeCell ref="AQ181:AQ182"/>
    <mergeCell ref="AQ183:AQ184"/>
    <mergeCell ref="AR163:AR164"/>
    <mergeCell ref="AR165:AR166"/>
    <mergeCell ref="AR167:AR168"/>
    <mergeCell ref="AR169:AR170"/>
    <mergeCell ref="AR171:AR172"/>
    <mergeCell ref="AR173:AR174"/>
    <mergeCell ref="AR175:AR176"/>
    <mergeCell ref="AR177:AR178"/>
    <mergeCell ref="AR179:AR180"/>
    <mergeCell ref="AR181:AR182"/>
    <mergeCell ref="AR183:AR184"/>
    <mergeCell ref="AS163:AS164"/>
    <mergeCell ref="AS165:AS166"/>
    <mergeCell ref="AS167:AS168"/>
    <mergeCell ref="AS169:AS170"/>
    <mergeCell ref="AS171:AS172"/>
    <mergeCell ref="AS173:AS174"/>
    <mergeCell ref="AS175:AS176"/>
    <mergeCell ref="AS177:AS178"/>
    <mergeCell ref="AS179:AS180"/>
    <mergeCell ref="AS181:AS182"/>
    <mergeCell ref="AS183:AS184"/>
    <mergeCell ref="AT163:AT164"/>
    <mergeCell ref="AT165:AT166"/>
    <mergeCell ref="AT167:AT168"/>
    <mergeCell ref="AT169:AT170"/>
    <mergeCell ref="AT171:AT172"/>
    <mergeCell ref="AT173:AT174"/>
    <mergeCell ref="AT175:AT176"/>
    <mergeCell ref="AT177:AT178"/>
    <mergeCell ref="AT179:AT180"/>
    <mergeCell ref="AT181:AT182"/>
    <mergeCell ref="AT183:AT184"/>
    <mergeCell ref="AU163:AU164"/>
    <mergeCell ref="AU165:AU166"/>
    <mergeCell ref="AU167:AU168"/>
    <mergeCell ref="AU169:AU170"/>
    <mergeCell ref="AU171:AU172"/>
    <mergeCell ref="AU173:AU174"/>
    <mergeCell ref="AU175:AU176"/>
    <mergeCell ref="AU177:AU178"/>
    <mergeCell ref="AU179:AU180"/>
    <mergeCell ref="AU181:AU182"/>
    <mergeCell ref="AU183:AU184"/>
    <mergeCell ref="AV163:AV164"/>
    <mergeCell ref="AV165:AV166"/>
    <mergeCell ref="AV167:AV168"/>
    <mergeCell ref="AV169:AV170"/>
    <mergeCell ref="AV171:AV172"/>
    <mergeCell ref="AV173:AV174"/>
    <mergeCell ref="AV175:AV176"/>
    <mergeCell ref="AV177:AV178"/>
    <mergeCell ref="AV179:AV180"/>
    <mergeCell ref="AV181:AV182"/>
    <mergeCell ref="AV183:AV184"/>
    <mergeCell ref="AW163:AW164"/>
    <mergeCell ref="AW165:AW166"/>
    <mergeCell ref="AW167:AW168"/>
    <mergeCell ref="AW169:AW170"/>
    <mergeCell ref="AW171:AW172"/>
    <mergeCell ref="AW173:AW174"/>
    <mergeCell ref="AW175:AW176"/>
    <mergeCell ref="AW177:AW178"/>
    <mergeCell ref="AW179:AW180"/>
    <mergeCell ref="AW181:AW182"/>
    <mergeCell ref="AW183:AW184"/>
    <mergeCell ref="AX163:AX164"/>
    <mergeCell ref="AX165:AX166"/>
    <mergeCell ref="AX167:AX168"/>
    <mergeCell ref="AX169:AX170"/>
    <mergeCell ref="AX171:AX172"/>
    <mergeCell ref="AX173:AX174"/>
    <mergeCell ref="AX175:AX176"/>
    <mergeCell ref="AX177:AX178"/>
    <mergeCell ref="AX179:AX180"/>
    <mergeCell ref="AX181:AX182"/>
    <mergeCell ref="AX183:AX184"/>
    <mergeCell ref="AY163:AY164"/>
    <mergeCell ref="AY165:AY166"/>
    <mergeCell ref="AY167:AY168"/>
    <mergeCell ref="AY169:AY170"/>
    <mergeCell ref="AY171:AY172"/>
    <mergeCell ref="AY173:AY174"/>
    <mergeCell ref="AY175:AY176"/>
    <mergeCell ref="AY177:AY178"/>
    <mergeCell ref="AY179:AY180"/>
    <mergeCell ref="AY181:AY182"/>
    <mergeCell ref="AY183:AY184"/>
    <mergeCell ref="AZ161:AZ162"/>
    <mergeCell ref="AZ163:AZ164"/>
    <mergeCell ref="AZ165:AZ166"/>
    <mergeCell ref="AZ167:AZ168"/>
    <mergeCell ref="AZ169:AZ170"/>
    <mergeCell ref="AZ171:AZ172"/>
    <mergeCell ref="AZ173:AZ174"/>
    <mergeCell ref="AZ175:AZ176"/>
    <mergeCell ref="AZ177:AZ178"/>
    <mergeCell ref="AZ179:AZ180"/>
    <mergeCell ref="AZ181:AZ182"/>
    <mergeCell ref="AZ183:AZ184"/>
    <mergeCell ref="BA161:BA162"/>
    <mergeCell ref="BA163:BA164"/>
    <mergeCell ref="BA165:BA166"/>
    <mergeCell ref="BA167:BA168"/>
    <mergeCell ref="BA169:BA170"/>
    <mergeCell ref="BA171:BA172"/>
    <mergeCell ref="BA173:BA174"/>
    <mergeCell ref="BA175:BA176"/>
    <mergeCell ref="BA177:BA178"/>
    <mergeCell ref="BA179:BA180"/>
    <mergeCell ref="BA181:BA182"/>
    <mergeCell ref="BA183:BA184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2"/>
  <sheetViews>
    <sheetView topLeftCell="A13" workbookViewId="0">
      <selection activeCell="A1" sqref="A$1:I$1048576"/>
    </sheetView>
  </sheetViews>
  <sheetFormatPr defaultColWidth="9" defaultRowHeight="14.25"/>
  <sheetData>
    <row r="1" spans="1:1">
      <c r="A1" t="s">
        <v>257</v>
      </c>
    </row>
    <row r="3" spans="1:33">
      <c r="A3" t="s">
        <v>258</v>
      </c>
      <c r="B3" t="s">
        <v>203</v>
      </c>
      <c r="C3" t="s">
        <v>9</v>
      </c>
      <c r="D3" t="s">
        <v>259</v>
      </c>
      <c r="F3" t="s">
        <v>260</v>
      </c>
      <c r="H3" t="s">
        <v>261</v>
      </c>
      <c r="J3" t="s">
        <v>262</v>
      </c>
      <c r="L3" t="s">
        <v>263</v>
      </c>
      <c r="N3" t="s">
        <v>264</v>
      </c>
      <c r="P3" t="s">
        <v>265</v>
      </c>
      <c r="R3" t="s">
        <v>266</v>
      </c>
      <c r="T3" t="s">
        <v>267</v>
      </c>
      <c r="V3" t="s">
        <v>268</v>
      </c>
      <c r="X3" t="s">
        <v>269</v>
      </c>
      <c r="Z3" t="s">
        <v>270</v>
      </c>
      <c r="AB3" t="s">
        <v>271</v>
      </c>
      <c r="AD3" t="s">
        <v>272</v>
      </c>
      <c r="AE3" t="s">
        <v>273</v>
      </c>
      <c r="AF3" t="s">
        <v>203</v>
      </c>
      <c r="AG3" t="s">
        <v>9</v>
      </c>
    </row>
    <row r="4" spans="4:29">
      <c r="D4" t="s">
        <v>274</v>
      </c>
      <c r="E4" t="s">
        <v>275</v>
      </c>
      <c r="F4" t="s">
        <v>274</v>
      </c>
      <c r="G4" t="s">
        <v>275</v>
      </c>
      <c r="H4" t="s">
        <v>274</v>
      </c>
      <c r="I4" t="s">
        <v>275</v>
      </c>
      <c r="J4" t="s">
        <v>274</v>
      </c>
      <c r="K4" t="s">
        <v>275</v>
      </c>
      <c r="L4" t="s">
        <v>274</v>
      </c>
      <c r="M4" t="s">
        <v>275</v>
      </c>
      <c r="N4" t="s">
        <v>274</v>
      </c>
      <c r="O4" t="s">
        <v>275</v>
      </c>
      <c r="P4" t="s">
        <v>274</v>
      </c>
      <c r="Q4" t="s">
        <v>275</v>
      </c>
      <c r="R4" t="s">
        <v>274</v>
      </c>
      <c r="S4" t="s">
        <v>275</v>
      </c>
      <c r="T4" t="s">
        <v>274</v>
      </c>
      <c r="U4" t="s">
        <v>275</v>
      </c>
      <c r="V4" t="s">
        <v>274</v>
      </c>
      <c r="W4" t="s">
        <v>275</v>
      </c>
      <c r="X4" t="s">
        <v>274</v>
      </c>
      <c r="Y4" t="s">
        <v>275</v>
      </c>
      <c r="Z4" t="s">
        <v>274</v>
      </c>
      <c r="AA4" t="s">
        <v>275</v>
      </c>
      <c r="AB4" t="s">
        <v>274</v>
      </c>
      <c r="AC4" t="s">
        <v>275</v>
      </c>
    </row>
    <row r="5" spans="1:33">
      <c r="A5" t="s">
        <v>225</v>
      </c>
      <c r="B5">
        <v>152</v>
      </c>
      <c r="C5">
        <v>1</v>
      </c>
      <c r="D5">
        <v>6</v>
      </c>
      <c r="E5">
        <v>7</v>
      </c>
      <c r="H5">
        <v>9</v>
      </c>
      <c r="I5">
        <v>9</v>
      </c>
      <c r="J5">
        <v>5</v>
      </c>
      <c r="K5">
        <v>9</v>
      </c>
      <c r="L5">
        <v>9</v>
      </c>
      <c r="N5">
        <v>6</v>
      </c>
      <c r="O5">
        <v>6</v>
      </c>
      <c r="P5">
        <v>6</v>
      </c>
      <c r="Q5">
        <v>9</v>
      </c>
      <c r="R5">
        <v>7</v>
      </c>
      <c r="S5">
        <v>4</v>
      </c>
      <c r="T5">
        <v>5</v>
      </c>
      <c r="V5">
        <v>7</v>
      </c>
      <c r="W5">
        <v>9</v>
      </c>
      <c r="X5">
        <v>3</v>
      </c>
      <c r="Y5">
        <v>9</v>
      </c>
      <c r="Z5">
        <v>7</v>
      </c>
      <c r="AA5">
        <v>7</v>
      </c>
      <c r="AB5">
        <v>4</v>
      </c>
      <c r="AC5">
        <v>7</v>
      </c>
      <c r="AD5">
        <v>76</v>
      </c>
      <c r="AE5">
        <v>76</v>
      </c>
      <c r="AF5">
        <v>152</v>
      </c>
      <c r="AG5">
        <v>1</v>
      </c>
    </row>
    <row r="6" spans="1:33">
      <c r="A6" t="s">
        <v>176</v>
      </c>
      <c r="B6">
        <v>119</v>
      </c>
      <c r="C6">
        <v>2</v>
      </c>
      <c r="D6">
        <v>5</v>
      </c>
      <c r="E6">
        <v>3</v>
      </c>
      <c r="F6">
        <v>5</v>
      </c>
      <c r="G6">
        <v>5</v>
      </c>
      <c r="H6">
        <v>3</v>
      </c>
      <c r="I6">
        <v>5</v>
      </c>
      <c r="J6">
        <v>4</v>
      </c>
      <c r="K6">
        <v>7</v>
      </c>
      <c r="L6">
        <v>6</v>
      </c>
      <c r="N6">
        <v>4</v>
      </c>
      <c r="O6">
        <v>2</v>
      </c>
      <c r="P6">
        <v>9</v>
      </c>
      <c r="Q6">
        <v>2</v>
      </c>
      <c r="R6">
        <v>9</v>
      </c>
      <c r="S6">
        <v>3</v>
      </c>
      <c r="T6">
        <v>2</v>
      </c>
      <c r="W6">
        <v>4</v>
      </c>
      <c r="X6">
        <v>1</v>
      </c>
      <c r="Y6">
        <v>7</v>
      </c>
      <c r="Z6">
        <v>4</v>
      </c>
      <c r="AB6">
        <v>9</v>
      </c>
      <c r="AC6">
        <v>6</v>
      </c>
      <c r="AD6">
        <v>68</v>
      </c>
      <c r="AE6">
        <v>51</v>
      </c>
      <c r="AF6">
        <v>119</v>
      </c>
      <c r="AG6">
        <v>2</v>
      </c>
    </row>
    <row r="7" spans="1:33">
      <c r="A7" t="s">
        <v>152</v>
      </c>
      <c r="B7">
        <v>69</v>
      </c>
      <c r="C7">
        <v>3</v>
      </c>
      <c r="D7">
        <v>9</v>
      </c>
      <c r="E7">
        <v>9</v>
      </c>
      <c r="F7">
        <v>7</v>
      </c>
      <c r="H7">
        <v>7</v>
      </c>
      <c r="J7">
        <v>6</v>
      </c>
      <c r="L7">
        <v>7</v>
      </c>
      <c r="W7">
        <v>6</v>
      </c>
      <c r="AD7">
        <v>45</v>
      </c>
      <c r="AE7">
        <v>24</v>
      </c>
      <c r="AF7">
        <v>69</v>
      </c>
      <c r="AG7">
        <v>3</v>
      </c>
    </row>
    <row r="8" spans="1:33">
      <c r="A8" t="s">
        <v>170</v>
      </c>
      <c r="B8">
        <v>64</v>
      </c>
      <c r="C8">
        <v>4</v>
      </c>
      <c r="E8">
        <v>4</v>
      </c>
      <c r="G8">
        <v>9</v>
      </c>
      <c r="H8">
        <v>1</v>
      </c>
      <c r="I8">
        <v>4</v>
      </c>
      <c r="J8">
        <v>4</v>
      </c>
      <c r="S8">
        <v>5</v>
      </c>
      <c r="T8">
        <v>1</v>
      </c>
      <c r="V8">
        <v>5</v>
      </c>
      <c r="X8">
        <v>5</v>
      </c>
      <c r="Y8">
        <v>4</v>
      </c>
      <c r="Z8">
        <v>9</v>
      </c>
      <c r="AA8">
        <v>3</v>
      </c>
      <c r="AC8">
        <v>5</v>
      </c>
      <c r="AD8">
        <v>30</v>
      </c>
      <c r="AE8">
        <v>34</v>
      </c>
      <c r="AF8">
        <v>64</v>
      </c>
      <c r="AG8">
        <v>4</v>
      </c>
    </row>
    <row r="9" spans="1:33">
      <c r="A9" t="s">
        <v>174</v>
      </c>
      <c r="B9">
        <v>55</v>
      </c>
      <c r="C9">
        <v>5</v>
      </c>
      <c r="D9">
        <v>2</v>
      </c>
      <c r="F9">
        <v>6</v>
      </c>
      <c r="G9">
        <v>7</v>
      </c>
      <c r="I9">
        <v>3</v>
      </c>
      <c r="L9">
        <v>2</v>
      </c>
      <c r="R9">
        <v>3</v>
      </c>
      <c r="S9">
        <v>9</v>
      </c>
      <c r="T9">
        <v>9</v>
      </c>
      <c r="V9">
        <v>3</v>
      </c>
      <c r="Z9">
        <v>5</v>
      </c>
      <c r="AB9">
        <v>6</v>
      </c>
      <c r="AD9">
        <v>36</v>
      </c>
      <c r="AE9">
        <v>19</v>
      </c>
      <c r="AF9">
        <v>55</v>
      </c>
      <c r="AG9">
        <v>5</v>
      </c>
    </row>
    <row r="10" spans="1:33">
      <c r="A10" t="s">
        <v>276</v>
      </c>
      <c r="B10">
        <v>51</v>
      </c>
      <c r="C10">
        <v>6</v>
      </c>
      <c r="D10">
        <v>3</v>
      </c>
      <c r="G10">
        <v>4</v>
      </c>
      <c r="H10">
        <v>5</v>
      </c>
      <c r="N10">
        <v>7</v>
      </c>
      <c r="O10">
        <v>5</v>
      </c>
      <c r="Q10">
        <v>6</v>
      </c>
      <c r="R10">
        <v>4</v>
      </c>
      <c r="S10">
        <v>7</v>
      </c>
      <c r="T10">
        <v>5</v>
      </c>
      <c r="X10">
        <v>2</v>
      </c>
      <c r="AC10">
        <v>3</v>
      </c>
      <c r="AD10">
        <v>26</v>
      </c>
      <c r="AE10">
        <v>25</v>
      </c>
      <c r="AF10">
        <v>51</v>
      </c>
      <c r="AG10">
        <v>6</v>
      </c>
    </row>
    <row r="11" spans="1:33">
      <c r="A11" t="s">
        <v>127</v>
      </c>
      <c r="B11">
        <v>49</v>
      </c>
      <c r="C11">
        <v>7</v>
      </c>
      <c r="D11">
        <v>7</v>
      </c>
      <c r="E11">
        <v>5</v>
      </c>
      <c r="G11">
        <v>7</v>
      </c>
      <c r="N11">
        <v>3</v>
      </c>
      <c r="T11">
        <v>4</v>
      </c>
      <c r="AB11">
        <v>7</v>
      </c>
      <c r="AC11">
        <v>9</v>
      </c>
      <c r="AD11">
        <v>21</v>
      </c>
      <c r="AE11">
        <v>28</v>
      </c>
      <c r="AF11">
        <v>49</v>
      </c>
      <c r="AG11">
        <v>7</v>
      </c>
    </row>
    <row r="12" spans="1:33">
      <c r="A12" t="s">
        <v>155</v>
      </c>
      <c r="B12">
        <v>49</v>
      </c>
      <c r="C12">
        <v>8</v>
      </c>
      <c r="N12">
        <v>9</v>
      </c>
      <c r="O12">
        <v>3</v>
      </c>
      <c r="P12">
        <v>3</v>
      </c>
      <c r="R12">
        <v>6</v>
      </c>
      <c r="S12">
        <v>2</v>
      </c>
      <c r="T12">
        <v>6</v>
      </c>
      <c r="X12">
        <v>6</v>
      </c>
      <c r="Y12">
        <v>3</v>
      </c>
      <c r="Z12">
        <v>5</v>
      </c>
      <c r="AA12">
        <v>6</v>
      </c>
      <c r="AD12">
        <v>35</v>
      </c>
      <c r="AE12">
        <v>14</v>
      </c>
      <c r="AF12">
        <v>49</v>
      </c>
      <c r="AG12">
        <v>8</v>
      </c>
    </row>
    <row r="13" spans="1:33">
      <c r="A13" t="s">
        <v>172</v>
      </c>
      <c r="B13">
        <v>47</v>
      </c>
      <c r="C13">
        <v>9</v>
      </c>
      <c r="H13">
        <v>6</v>
      </c>
      <c r="I13">
        <v>4</v>
      </c>
      <c r="L13">
        <v>3</v>
      </c>
      <c r="N13">
        <v>5</v>
      </c>
      <c r="P13">
        <v>2</v>
      </c>
      <c r="Q13">
        <v>5</v>
      </c>
      <c r="R13">
        <v>5</v>
      </c>
      <c r="S13">
        <v>3</v>
      </c>
      <c r="T13">
        <v>7</v>
      </c>
      <c r="V13">
        <v>1</v>
      </c>
      <c r="AB13">
        <v>3</v>
      </c>
      <c r="AD13">
        <v>35</v>
      </c>
      <c r="AE13">
        <v>12</v>
      </c>
      <c r="AF13">
        <v>47</v>
      </c>
      <c r="AG13">
        <v>9</v>
      </c>
    </row>
    <row r="14" spans="1:33">
      <c r="A14" t="s">
        <v>68</v>
      </c>
      <c r="B14">
        <v>45</v>
      </c>
      <c r="C14">
        <v>10</v>
      </c>
      <c r="F14">
        <v>6</v>
      </c>
      <c r="I14">
        <v>1</v>
      </c>
      <c r="O14">
        <v>9</v>
      </c>
      <c r="P14">
        <v>7</v>
      </c>
      <c r="R14">
        <v>1</v>
      </c>
      <c r="S14">
        <v>6</v>
      </c>
      <c r="Y14">
        <v>6</v>
      </c>
      <c r="AA14">
        <v>9</v>
      </c>
      <c r="AD14">
        <v>14</v>
      </c>
      <c r="AE14">
        <v>31</v>
      </c>
      <c r="AF14">
        <v>45</v>
      </c>
      <c r="AG14">
        <v>10</v>
      </c>
    </row>
    <row r="15" spans="1:32">
      <c r="A15" t="s">
        <v>277</v>
      </c>
      <c r="B15">
        <v>42</v>
      </c>
      <c r="I15">
        <v>6</v>
      </c>
      <c r="J15">
        <v>6</v>
      </c>
      <c r="K15">
        <v>7</v>
      </c>
      <c r="N15">
        <v>1</v>
      </c>
      <c r="P15">
        <v>3</v>
      </c>
      <c r="W15">
        <v>5</v>
      </c>
      <c r="Y15">
        <v>9</v>
      </c>
      <c r="AA15">
        <v>5</v>
      </c>
      <c r="AD15">
        <v>10</v>
      </c>
      <c r="AE15">
        <v>32</v>
      </c>
      <c r="AF15">
        <v>42</v>
      </c>
    </row>
    <row r="16" spans="1:32">
      <c r="A16" t="s">
        <v>159</v>
      </c>
      <c r="B16">
        <v>39</v>
      </c>
      <c r="D16">
        <v>4</v>
      </c>
      <c r="H16">
        <v>4</v>
      </c>
      <c r="I16">
        <v>6</v>
      </c>
      <c r="J16">
        <v>3</v>
      </c>
      <c r="S16">
        <v>6</v>
      </c>
      <c r="V16">
        <v>2</v>
      </c>
      <c r="AC16">
        <v>4</v>
      </c>
      <c r="AD16">
        <v>19</v>
      </c>
      <c r="AE16">
        <v>20</v>
      </c>
      <c r="AF16">
        <v>39</v>
      </c>
    </row>
    <row r="17" spans="1:32">
      <c r="A17" t="s">
        <v>278</v>
      </c>
      <c r="B17">
        <v>36</v>
      </c>
      <c r="D17">
        <v>3</v>
      </c>
      <c r="E17">
        <v>1</v>
      </c>
      <c r="F17">
        <v>2</v>
      </c>
      <c r="L17">
        <v>5</v>
      </c>
      <c r="S17">
        <v>5</v>
      </c>
      <c r="V17">
        <v>9</v>
      </c>
      <c r="X17">
        <v>9</v>
      </c>
      <c r="AC17">
        <v>2</v>
      </c>
      <c r="AD17">
        <v>28</v>
      </c>
      <c r="AE17">
        <v>8</v>
      </c>
      <c r="AF17">
        <v>36</v>
      </c>
    </row>
    <row r="18" spans="1:32">
      <c r="A18" t="s">
        <v>224</v>
      </c>
      <c r="B18">
        <v>34</v>
      </c>
      <c r="E18">
        <v>3</v>
      </c>
      <c r="F18">
        <v>4</v>
      </c>
      <c r="I18">
        <v>7</v>
      </c>
      <c r="K18">
        <v>2</v>
      </c>
      <c r="L18">
        <v>4</v>
      </c>
      <c r="O18">
        <v>7</v>
      </c>
      <c r="S18">
        <v>1</v>
      </c>
      <c r="AD18">
        <v>8</v>
      </c>
      <c r="AE18">
        <v>26</v>
      </c>
      <c r="AF18">
        <v>34</v>
      </c>
    </row>
    <row r="19" spans="1:32">
      <c r="A19" t="s">
        <v>166</v>
      </c>
      <c r="B19">
        <v>34</v>
      </c>
      <c r="G19">
        <v>9</v>
      </c>
      <c r="I19">
        <v>5</v>
      </c>
      <c r="K19">
        <v>5</v>
      </c>
      <c r="L19">
        <v>3</v>
      </c>
      <c r="X19">
        <v>1</v>
      </c>
      <c r="AD19">
        <v>13</v>
      </c>
      <c r="AE19">
        <v>21</v>
      </c>
      <c r="AF19">
        <v>34</v>
      </c>
    </row>
    <row r="20" spans="1:32">
      <c r="A20" t="s">
        <v>165</v>
      </c>
      <c r="B20">
        <v>32</v>
      </c>
      <c r="J20">
        <v>2</v>
      </c>
      <c r="K20">
        <v>4</v>
      </c>
      <c r="L20">
        <v>1</v>
      </c>
      <c r="O20">
        <v>4</v>
      </c>
      <c r="Q20">
        <v>4</v>
      </c>
      <c r="W20">
        <v>2</v>
      </c>
      <c r="X20">
        <v>2</v>
      </c>
      <c r="Y20">
        <v>7</v>
      </c>
      <c r="Z20">
        <v>6</v>
      </c>
      <c r="AD20">
        <v>11</v>
      </c>
      <c r="AE20">
        <v>21</v>
      </c>
      <c r="AF20">
        <v>32</v>
      </c>
    </row>
    <row r="21" spans="1:32">
      <c r="A21" t="s">
        <v>124</v>
      </c>
      <c r="B21">
        <v>31</v>
      </c>
      <c r="E21">
        <v>2</v>
      </c>
      <c r="F21">
        <v>3</v>
      </c>
      <c r="G21">
        <v>6</v>
      </c>
      <c r="H21">
        <v>2</v>
      </c>
      <c r="L21">
        <v>5</v>
      </c>
      <c r="N21">
        <v>1</v>
      </c>
      <c r="O21">
        <v>1</v>
      </c>
      <c r="P21">
        <v>4</v>
      </c>
      <c r="R21">
        <v>2</v>
      </c>
      <c r="AB21">
        <v>5</v>
      </c>
      <c r="AD21">
        <v>22</v>
      </c>
      <c r="AE21">
        <v>9</v>
      </c>
      <c r="AF21">
        <v>31</v>
      </c>
    </row>
    <row r="22" spans="1:32">
      <c r="A22" t="s">
        <v>147</v>
      </c>
      <c r="B22">
        <v>31</v>
      </c>
      <c r="F22">
        <v>9</v>
      </c>
      <c r="G22">
        <v>3</v>
      </c>
      <c r="S22">
        <v>1</v>
      </c>
      <c r="V22">
        <v>6</v>
      </c>
      <c r="X22">
        <v>7</v>
      </c>
      <c r="Y22">
        <v>5</v>
      </c>
      <c r="AD22">
        <v>22</v>
      </c>
      <c r="AE22">
        <v>9</v>
      </c>
      <c r="AF22">
        <v>31</v>
      </c>
    </row>
    <row r="23" spans="1:32">
      <c r="A23" t="s">
        <v>125</v>
      </c>
      <c r="B23">
        <v>26</v>
      </c>
      <c r="E23">
        <v>6</v>
      </c>
      <c r="I23">
        <v>7</v>
      </c>
      <c r="L23">
        <v>6</v>
      </c>
      <c r="P23">
        <v>2</v>
      </c>
      <c r="AD23">
        <v>8</v>
      </c>
      <c r="AE23">
        <v>18</v>
      </c>
      <c r="AF23">
        <v>26</v>
      </c>
    </row>
    <row r="24" spans="1:32">
      <c r="A24" t="s">
        <v>167</v>
      </c>
      <c r="B24">
        <v>25</v>
      </c>
      <c r="D24">
        <v>1</v>
      </c>
      <c r="E24">
        <v>2</v>
      </c>
      <c r="K24">
        <v>3</v>
      </c>
      <c r="Q24">
        <v>5</v>
      </c>
      <c r="S24">
        <v>4</v>
      </c>
      <c r="AB24">
        <v>1</v>
      </c>
      <c r="AD24">
        <v>6</v>
      </c>
      <c r="AE24">
        <v>19</v>
      </c>
      <c r="AF24">
        <v>25</v>
      </c>
    </row>
    <row r="25" spans="1:32">
      <c r="A25" t="s">
        <v>279</v>
      </c>
      <c r="B25">
        <v>24</v>
      </c>
      <c r="F25">
        <v>9</v>
      </c>
      <c r="H25">
        <v>9</v>
      </c>
      <c r="AD25">
        <v>18</v>
      </c>
      <c r="AE25">
        <v>6</v>
      </c>
      <c r="AF25">
        <v>24</v>
      </c>
    </row>
    <row r="26" spans="1:32">
      <c r="A26" t="s">
        <v>181</v>
      </c>
      <c r="B26">
        <v>23</v>
      </c>
      <c r="D26">
        <v>5</v>
      </c>
      <c r="N26">
        <v>9</v>
      </c>
      <c r="T26">
        <v>6</v>
      </c>
      <c r="AB26">
        <v>2</v>
      </c>
      <c r="AD26">
        <v>23</v>
      </c>
      <c r="AE26">
        <v>0</v>
      </c>
      <c r="AF26">
        <v>23</v>
      </c>
    </row>
    <row r="27" spans="1:32">
      <c r="A27" t="s">
        <v>122</v>
      </c>
      <c r="B27">
        <v>21</v>
      </c>
      <c r="F27">
        <v>7</v>
      </c>
      <c r="G27">
        <v>3</v>
      </c>
      <c r="P27">
        <v>1</v>
      </c>
      <c r="Q27">
        <v>6</v>
      </c>
      <c r="AD27">
        <v>8</v>
      </c>
      <c r="AE27">
        <v>13</v>
      </c>
      <c r="AF27">
        <v>21</v>
      </c>
    </row>
    <row r="28" spans="1:32">
      <c r="A28" t="s">
        <v>161</v>
      </c>
      <c r="B28">
        <v>17</v>
      </c>
      <c r="H28">
        <v>2</v>
      </c>
      <c r="Y28">
        <v>6</v>
      </c>
      <c r="AA28">
        <v>9</v>
      </c>
      <c r="AD28">
        <v>2</v>
      </c>
      <c r="AE28">
        <v>15</v>
      </c>
      <c r="AF28">
        <v>17</v>
      </c>
    </row>
    <row r="29" spans="1:32">
      <c r="A29" t="s">
        <v>128</v>
      </c>
      <c r="B29">
        <v>17</v>
      </c>
      <c r="V29">
        <v>4</v>
      </c>
      <c r="X29">
        <v>4</v>
      </c>
      <c r="Y29">
        <v>5</v>
      </c>
      <c r="AA29">
        <v>4</v>
      </c>
      <c r="AD29">
        <v>8</v>
      </c>
      <c r="AE29">
        <v>9</v>
      </c>
      <c r="AF29">
        <v>17</v>
      </c>
    </row>
    <row r="30" spans="1:32">
      <c r="A30" t="s">
        <v>280</v>
      </c>
      <c r="B30">
        <v>16</v>
      </c>
      <c r="F30">
        <v>3</v>
      </c>
      <c r="I30">
        <v>1</v>
      </c>
      <c r="W30">
        <v>5</v>
      </c>
      <c r="Y30">
        <v>4</v>
      </c>
      <c r="Z30">
        <v>3</v>
      </c>
      <c r="AD30">
        <v>6</v>
      </c>
      <c r="AE30">
        <v>10</v>
      </c>
      <c r="AF30">
        <v>16</v>
      </c>
    </row>
    <row r="31" spans="1:32">
      <c r="A31" t="s">
        <v>180</v>
      </c>
      <c r="B31">
        <v>16</v>
      </c>
      <c r="H31">
        <v>7</v>
      </c>
      <c r="J31">
        <v>9</v>
      </c>
      <c r="AD31">
        <v>16</v>
      </c>
      <c r="AE31">
        <v>0</v>
      </c>
      <c r="AF31">
        <v>16</v>
      </c>
    </row>
    <row r="32" spans="1:32">
      <c r="A32" t="s">
        <v>156</v>
      </c>
      <c r="B32">
        <v>15</v>
      </c>
      <c r="F32">
        <v>1</v>
      </c>
      <c r="G32">
        <v>2</v>
      </c>
      <c r="N32">
        <v>4</v>
      </c>
      <c r="P32">
        <v>7</v>
      </c>
      <c r="R32">
        <v>1</v>
      </c>
      <c r="AD32">
        <v>13</v>
      </c>
      <c r="AE32">
        <v>2</v>
      </c>
      <c r="AF32">
        <v>15</v>
      </c>
    </row>
    <row r="33" spans="1:32">
      <c r="A33" t="s">
        <v>171</v>
      </c>
      <c r="B33">
        <v>13</v>
      </c>
      <c r="G33">
        <v>1</v>
      </c>
      <c r="J33">
        <v>7</v>
      </c>
      <c r="O33">
        <v>4</v>
      </c>
      <c r="AC33">
        <v>1</v>
      </c>
      <c r="AD33">
        <v>7</v>
      </c>
      <c r="AE33">
        <v>6</v>
      </c>
      <c r="AF33">
        <v>13</v>
      </c>
    </row>
    <row r="34" spans="1:32">
      <c r="A34" t="s">
        <v>151</v>
      </c>
      <c r="B34">
        <v>12</v>
      </c>
      <c r="T34">
        <v>3</v>
      </c>
      <c r="Z34">
        <v>2</v>
      </c>
      <c r="AA34">
        <v>7</v>
      </c>
      <c r="AD34">
        <v>5</v>
      </c>
      <c r="AE34">
        <v>7</v>
      </c>
      <c r="AF34">
        <v>12</v>
      </c>
    </row>
    <row r="35" spans="1:32">
      <c r="A35" t="s">
        <v>119</v>
      </c>
      <c r="B35">
        <v>12</v>
      </c>
      <c r="S35">
        <v>2</v>
      </c>
      <c r="W35">
        <v>3</v>
      </c>
      <c r="AD35">
        <v>7</v>
      </c>
      <c r="AE35">
        <v>5</v>
      </c>
      <c r="AF35">
        <v>12</v>
      </c>
    </row>
    <row r="36" spans="1:32">
      <c r="A36" t="s">
        <v>229</v>
      </c>
      <c r="B36">
        <v>11</v>
      </c>
      <c r="D36">
        <v>1</v>
      </c>
      <c r="W36">
        <v>7</v>
      </c>
      <c r="AD36">
        <v>4</v>
      </c>
      <c r="AE36">
        <v>7</v>
      </c>
      <c r="AF36">
        <v>11</v>
      </c>
    </row>
    <row r="37" spans="1:32">
      <c r="A37" t="s">
        <v>158</v>
      </c>
      <c r="B37">
        <v>10</v>
      </c>
      <c r="H37">
        <v>1</v>
      </c>
      <c r="N37">
        <v>2</v>
      </c>
      <c r="Z37">
        <v>1</v>
      </c>
      <c r="AA37">
        <v>5</v>
      </c>
      <c r="AD37">
        <v>5</v>
      </c>
      <c r="AE37">
        <v>5</v>
      </c>
      <c r="AF37">
        <v>10</v>
      </c>
    </row>
    <row r="38" spans="1:32">
      <c r="A38" t="s">
        <v>168</v>
      </c>
      <c r="B38">
        <v>9</v>
      </c>
      <c r="F38">
        <v>2</v>
      </c>
      <c r="Q38">
        <v>7</v>
      </c>
      <c r="AD38">
        <v>2</v>
      </c>
      <c r="AE38">
        <v>7</v>
      </c>
      <c r="AF38">
        <v>9</v>
      </c>
    </row>
    <row r="39" spans="1:32">
      <c r="A39" t="s">
        <v>150</v>
      </c>
      <c r="B39">
        <v>8</v>
      </c>
      <c r="G39">
        <v>1</v>
      </c>
      <c r="L39">
        <v>2</v>
      </c>
      <c r="P39">
        <v>5</v>
      </c>
      <c r="AD39">
        <v>7</v>
      </c>
      <c r="AE39">
        <v>1</v>
      </c>
      <c r="AF39">
        <v>8</v>
      </c>
    </row>
    <row r="40" spans="1:32">
      <c r="A40" t="s">
        <v>177</v>
      </c>
      <c r="B40">
        <v>7</v>
      </c>
      <c r="F40">
        <v>1</v>
      </c>
      <c r="H40">
        <v>5</v>
      </c>
      <c r="J40">
        <v>1</v>
      </c>
      <c r="AD40">
        <v>7</v>
      </c>
      <c r="AE40">
        <v>0</v>
      </c>
      <c r="AF40">
        <v>7</v>
      </c>
    </row>
    <row r="41" spans="1:32">
      <c r="A41" t="s">
        <v>153</v>
      </c>
      <c r="B41">
        <v>6</v>
      </c>
      <c r="E41">
        <v>1</v>
      </c>
      <c r="J41">
        <v>5</v>
      </c>
      <c r="AD41">
        <v>5</v>
      </c>
      <c r="AE41">
        <v>1</v>
      </c>
      <c r="AF41">
        <v>6</v>
      </c>
    </row>
    <row r="42" spans="1:32">
      <c r="A42" t="s">
        <v>123</v>
      </c>
      <c r="B42">
        <v>5</v>
      </c>
      <c r="P42">
        <v>4</v>
      </c>
      <c r="W42">
        <v>1</v>
      </c>
      <c r="AD42">
        <v>4</v>
      </c>
      <c r="AE42">
        <v>1</v>
      </c>
      <c r="AF42">
        <v>5</v>
      </c>
    </row>
    <row r="43" spans="1:32">
      <c r="A43" t="s">
        <v>129</v>
      </c>
      <c r="B43">
        <v>3</v>
      </c>
      <c r="J43">
        <v>3</v>
      </c>
      <c r="AD43">
        <v>3</v>
      </c>
      <c r="AE43">
        <v>0</v>
      </c>
      <c r="AF43">
        <v>3</v>
      </c>
    </row>
    <row r="44" spans="1:32">
      <c r="A44" t="s">
        <v>135</v>
      </c>
      <c r="B44">
        <v>3</v>
      </c>
      <c r="Q44">
        <v>3</v>
      </c>
      <c r="AD44">
        <v>0</v>
      </c>
      <c r="AE44">
        <v>3</v>
      </c>
      <c r="AF44">
        <v>3</v>
      </c>
    </row>
    <row r="45" spans="1:32">
      <c r="A45" t="s">
        <v>281</v>
      </c>
      <c r="B45">
        <v>3</v>
      </c>
      <c r="AD45">
        <v>0</v>
      </c>
      <c r="AE45">
        <v>3</v>
      </c>
      <c r="AF45">
        <v>3</v>
      </c>
    </row>
    <row r="46" spans="1:32">
      <c r="A46" t="s">
        <v>182</v>
      </c>
      <c r="B46">
        <v>2</v>
      </c>
      <c r="I46">
        <v>2</v>
      </c>
      <c r="AD46">
        <v>0</v>
      </c>
      <c r="AE46">
        <v>2</v>
      </c>
      <c r="AF46">
        <v>2</v>
      </c>
    </row>
    <row r="47" spans="1:32">
      <c r="A47" t="s">
        <v>282</v>
      </c>
      <c r="B47">
        <v>0</v>
      </c>
      <c r="AD47">
        <v>0</v>
      </c>
      <c r="AE47">
        <v>0</v>
      </c>
      <c r="AF47">
        <v>0</v>
      </c>
    </row>
    <row r="48" spans="1:32">
      <c r="A48" t="s">
        <v>169</v>
      </c>
      <c r="B48">
        <v>0</v>
      </c>
      <c r="AD48">
        <v>0</v>
      </c>
      <c r="AE48">
        <v>0</v>
      </c>
      <c r="AF48">
        <v>0</v>
      </c>
    </row>
    <row r="49" spans="1:32">
      <c r="A49" t="s">
        <v>283</v>
      </c>
      <c r="B49">
        <v>0</v>
      </c>
      <c r="C49" t="s">
        <v>126</v>
      </c>
      <c r="D49">
        <v>0</v>
      </c>
      <c r="AD49">
        <v>0</v>
      </c>
      <c r="AE49">
        <v>0</v>
      </c>
      <c r="AF49">
        <v>0</v>
      </c>
    </row>
    <row r="50" spans="1:32">
      <c r="A50" t="s">
        <v>121</v>
      </c>
      <c r="B50">
        <v>0</v>
      </c>
      <c r="C50" t="s">
        <v>115</v>
      </c>
      <c r="D50">
        <v>0</v>
      </c>
      <c r="AD50">
        <v>0</v>
      </c>
      <c r="AE50">
        <v>0</v>
      </c>
      <c r="AF50">
        <v>0</v>
      </c>
    </row>
    <row r="51" spans="30:32">
      <c r="AD51">
        <v>0</v>
      </c>
      <c r="AE51">
        <v>0</v>
      </c>
      <c r="AF51">
        <v>0</v>
      </c>
    </row>
    <row r="52" spans="30:32">
      <c r="AD52">
        <v>0</v>
      </c>
      <c r="AE52">
        <v>0</v>
      </c>
      <c r="AF52">
        <v>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小学</vt:lpstr>
      <vt:lpstr>初中</vt:lpstr>
      <vt:lpstr>高中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旅行者</cp:lastModifiedBy>
  <dcterms:created xsi:type="dcterms:W3CDTF">1996-12-17T01:32:00Z</dcterms:created>
  <cp:lastPrinted>2017-05-24T07:29:00Z</cp:lastPrinted>
  <dcterms:modified xsi:type="dcterms:W3CDTF">2018-12-26T02:14:02Z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